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G:\04 - FENGKPO\01 - FENG\8 - KONKURSY\6 - dokumentacja NABOR PMIB 2025\0 - dokumentacja PMIB do naboru 2025\10 - do publikacji dla DKS\WOD z załącznikami\"/>
    </mc:Choice>
  </mc:AlternateContent>
  <xr:revisionPtr revIDLastSave="0" documentId="8_{EB8888D2-5045-4EAA-89EC-BD97A89D82BB}" xr6:coauthVersionLast="47" xr6:coauthVersionMax="47" xr10:uidLastSave="{00000000-0000-0000-0000-000000000000}"/>
  <bookViews>
    <workbookView xWindow="-108" yWindow="-108" windowWidth="23256" windowHeight="13896" activeTab="2" xr2:uid="{00000000-000D-0000-FFFF-FFFF00000000}"/>
  </bookViews>
  <sheets>
    <sheet name="Zadanie 1" sheetId="2" r:id="rId1"/>
    <sheet name="Kumulacja" sheetId="5" r:id="rId2"/>
    <sheet name="szczegółowy wykaz" sheetId="10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27" i="2" l="1"/>
  <c r="O127" i="2"/>
  <c r="P126" i="2"/>
  <c r="O126" i="2"/>
  <c r="P125" i="2"/>
  <c r="O125" i="2"/>
  <c r="P124" i="2"/>
  <c r="O124" i="2"/>
  <c r="P123" i="2"/>
  <c r="O123" i="2"/>
  <c r="O128" i="2" s="1"/>
  <c r="N126" i="2"/>
  <c r="N125" i="2"/>
  <c r="M128" i="2"/>
  <c r="K34" i="5" s="1"/>
  <c r="K128" i="2"/>
  <c r="I34" i="5" s="1"/>
  <c r="I128" i="2"/>
  <c r="G34" i="5" s="1"/>
  <c r="I122" i="2"/>
  <c r="H126" i="2"/>
  <c r="H125" i="2"/>
  <c r="H124" i="2"/>
  <c r="N124" i="2" s="1"/>
  <c r="Q124" i="2" s="1"/>
  <c r="H123" i="2"/>
  <c r="N123" i="2" s="1"/>
  <c r="G128" i="2"/>
  <c r="E34" i="5" s="1"/>
  <c r="F128" i="2"/>
  <c r="D33" i="5" s="1"/>
  <c r="E128" i="2"/>
  <c r="P63" i="2"/>
  <c r="O63" i="2"/>
  <c r="E58" i="2"/>
  <c r="C17" i="5" s="1"/>
  <c r="H53" i="2"/>
  <c r="N53" i="2" s="1"/>
  <c r="H54" i="2"/>
  <c r="N54" i="2" s="1"/>
  <c r="H55" i="2"/>
  <c r="N55" i="2" s="1"/>
  <c r="H56" i="2"/>
  <c r="N56" i="2" s="1"/>
  <c r="H57" i="2"/>
  <c r="N57" i="2" s="1"/>
  <c r="H59" i="2"/>
  <c r="H60" i="2"/>
  <c r="H63" i="2"/>
  <c r="N63" i="2" s="1"/>
  <c r="M64" i="2"/>
  <c r="K18" i="5" s="1"/>
  <c r="K64" i="2"/>
  <c r="I18" i="5" s="1"/>
  <c r="J64" i="2"/>
  <c r="H18" i="5" s="1"/>
  <c r="I64" i="2"/>
  <c r="G18" i="5" s="1"/>
  <c r="G64" i="2"/>
  <c r="E18" i="5" s="1"/>
  <c r="F64" i="2"/>
  <c r="D18" i="5" s="1"/>
  <c r="E64" i="2"/>
  <c r="C18" i="5" s="1"/>
  <c r="M58" i="2"/>
  <c r="K17" i="5" s="1"/>
  <c r="K58" i="2"/>
  <c r="J58" i="2"/>
  <c r="H17" i="5" s="1"/>
  <c r="I58" i="2"/>
  <c r="G58" i="2"/>
  <c r="F58" i="2"/>
  <c r="D17" i="5" s="1"/>
  <c r="P57" i="2"/>
  <c r="O57" i="2"/>
  <c r="P56" i="2"/>
  <c r="O56" i="2"/>
  <c r="P55" i="2"/>
  <c r="O55" i="2"/>
  <c r="P54" i="2"/>
  <c r="O54" i="2"/>
  <c r="P53" i="2"/>
  <c r="O53" i="2"/>
  <c r="P128" i="2" l="1"/>
  <c r="N34" i="5" s="1"/>
  <c r="Q125" i="2"/>
  <c r="Q126" i="2"/>
  <c r="E33" i="5"/>
  <c r="D34" i="5"/>
  <c r="C34" i="5"/>
  <c r="C33" i="5"/>
  <c r="M33" i="5"/>
  <c r="M34" i="5"/>
  <c r="K33" i="5"/>
  <c r="N33" i="5"/>
  <c r="I33" i="5"/>
  <c r="Q123" i="2"/>
  <c r="G33" i="5"/>
  <c r="Q54" i="2"/>
  <c r="F65" i="2"/>
  <c r="Q63" i="2"/>
  <c r="O58" i="2"/>
  <c r="M17" i="5" s="1"/>
  <c r="G65" i="2"/>
  <c r="I65" i="2"/>
  <c r="H58" i="2"/>
  <c r="F17" i="5" s="1"/>
  <c r="J65" i="2"/>
  <c r="K65" i="2"/>
  <c r="M65" i="2"/>
  <c r="I17" i="5"/>
  <c r="G17" i="5"/>
  <c r="E17" i="5"/>
  <c r="E65" i="2"/>
  <c r="P58" i="2"/>
  <c r="N17" i="5" s="1"/>
  <c r="Q53" i="2"/>
  <c r="Q55" i="2"/>
  <c r="Q57" i="2"/>
  <c r="N58" i="2"/>
  <c r="L17" i="5" s="1"/>
  <c r="Q56" i="2"/>
  <c r="Q58" i="2" l="1"/>
  <c r="O17" i="5" s="1"/>
  <c r="F84" i="2"/>
  <c r="G84" i="2"/>
  <c r="I84" i="2"/>
  <c r="K84" i="2"/>
  <c r="M84" i="2"/>
  <c r="E84" i="2"/>
  <c r="K22" i="5" l="1"/>
  <c r="K23" i="5"/>
  <c r="G23" i="5"/>
  <c r="G22" i="5"/>
  <c r="C22" i="5"/>
  <c r="C23" i="5"/>
  <c r="E23" i="5"/>
  <c r="E22" i="5"/>
  <c r="I23" i="5"/>
  <c r="I22" i="5"/>
  <c r="D22" i="5"/>
  <c r="D23" i="5"/>
  <c r="E71" i="2"/>
  <c r="C20" i="5" s="1"/>
  <c r="P83" i="2"/>
  <c r="O83" i="2"/>
  <c r="H83" i="2"/>
  <c r="N83" i="2" s="1"/>
  <c r="P82" i="2"/>
  <c r="O82" i="2"/>
  <c r="H82" i="2"/>
  <c r="N82" i="2" s="1"/>
  <c r="P81" i="2"/>
  <c r="O81" i="2"/>
  <c r="H81" i="2"/>
  <c r="P80" i="2"/>
  <c r="O80" i="2"/>
  <c r="H80" i="2"/>
  <c r="N80" i="2" s="1"/>
  <c r="P79" i="2"/>
  <c r="O79" i="2"/>
  <c r="H79" i="2"/>
  <c r="H85" i="2"/>
  <c r="N85" i="2" s="1"/>
  <c r="O85" i="2"/>
  <c r="P85" i="2"/>
  <c r="H86" i="2"/>
  <c r="N86" i="2" s="1"/>
  <c r="O86" i="2"/>
  <c r="P86" i="2"/>
  <c r="H87" i="2"/>
  <c r="N87" i="2" s="1"/>
  <c r="O87" i="2"/>
  <c r="P87" i="2"/>
  <c r="H88" i="2"/>
  <c r="N88" i="2" s="1"/>
  <c r="O88" i="2"/>
  <c r="P88" i="2"/>
  <c r="H89" i="2"/>
  <c r="N89" i="2" s="1"/>
  <c r="O89" i="2"/>
  <c r="P89" i="2"/>
  <c r="E90" i="2"/>
  <c r="C25" i="5" s="1"/>
  <c r="F90" i="2"/>
  <c r="D25" i="5" s="1"/>
  <c r="G90" i="2"/>
  <c r="E25" i="5" s="1"/>
  <c r="L90" i="2"/>
  <c r="J25" i="5" s="1"/>
  <c r="M90" i="2"/>
  <c r="K25" i="5" s="1"/>
  <c r="H91" i="2"/>
  <c r="N91" i="2" s="1"/>
  <c r="O91" i="2"/>
  <c r="P91" i="2"/>
  <c r="Q83" i="2" l="1"/>
  <c r="O84" i="2"/>
  <c r="M22" i="5" s="1"/>
  <c r="Q86" i="2"/>
  <c r="P84" i="2"/>
  <c r="N23" i="5" s="1"/>
  <c r="I16" i="5"/>
  <c r="H16" i="5"/>
  <c r="E16" i="5"/>
  <c r="G16" i="5"/>
  <c r="C16" i="5"/>
  <c r="D16" i="5"/>
  <c r="K16" i="5"/>
  <c r="N79" i="2"/>
  <c r="Q79" i="2" s="1"/>
  <c r="H84" i="2"/>
  <c r="Q91" i="2"/>
  <c r="Q80" i="2"/>
  <c r="Q89" i="2"/>
  <c r="H90" i="2"/>
  <c r="F25" i="5" s="1"/>
  <c r="Q87" i="2"/>
  <c r="P90" i="2"/>
  <c r="N25" i="5" s="1"/>
  <c r="Q88" i="2"/>
  <c r="O90" i="2"/>
  <c r="M25" i="5" s="1"/>
  <c r="Q82" i="2"/>
  <c r="N81" i="2"/>
  <c r="Q81" i="2" s="1"/>
  <c r="Q85" i="2"/>
  <c r="N90" i="2"/>
  <c r="L25" i="5" s="1"/>
  <c r="M71" i="2"/>
  <c r="K20" i="5" s="1"/>
  <c r="K71" i="2"/>
  <c r="I20" i="5" s="1"/>
  <c r="I71" i="2"/>
  <c r="G71" i="2"/>
  <c r="F71" i="2"/>
  <c r="M77" i="2"/>
  <c r="K21" i="5" s="1"/>
  <c r="K77" i="2"/>
  <c r="I21" i="5" s="1"/>
  <c r="I77" i="2"/>
  <c r="G21" i="5" s="1"/>
  <c r="G77" i="2"/>
  <c r="E21" i="5" s="1"/>
  <c r="F77" i="2"/>
  <c r="D21" i="5" s="1"/>
  <c r="E77" i="2"/>
  <c r="P76" i="2"/>
  <c r="O76" i="2"/>
  <c r="H76" i="2"/>
  <c r="N76" i="2" s="1"/>
  <c r="P75" i="2"/>
  <c r="O75" i="2"/>
  <c r="H75" i="2"/>
  <c r="N75" i="2" s="1"/>
  <c r="P74" i="2"/>
  <c r="O74" i="2"/>
  <c r="H74" i="2"/>
  <c r="N74" i="2" s="1"/>
  <c r="P73" i="2"/>
  <c r="O73" i="2"/>
  <c r="H73" i="2"/>
  <c r="N73" i="2" s="1"/>
  <c r="P72" i="2"/>
  <c r="O72" i="2"/>
  <c r="H72" i="2"/>
  <c r="M23" i="5" l="1"/>
  <c r="N22" i="5"/>
  <c r="Q76" i="2"/>
  <c r="E78" i="2"/>
  <c r="C19" i="5" s="1"/>
  <c r="C21" i="5"/>
  <c r="F78" i="2"/>
  <c r="D19" i="5" s="1"/>
  <c r="D20" i="5"/>
  <c r="Q90" i="2"/>
  <c r="O25" i="5" s="1"/>
  <c r="I78" i="2"/>
  <c r="G19" i="5" s="1"/>
  <c r="G20" i="5"/>
  <c r="G78" i="2"/>
  <c r="E19" i="5" s="1"/>
  <c r="E20" i="5"/>
  <c r="Q84" i="2"/>
  <c r="O23" i="5" s="1"/>
  <c r="F22" i="5"/>
  <c r="F23" i="5"/>
  <c r="N84" i="2"/>
  <c r="K78" i="2"/>
  <c r="I19" i="5" s="1"/>
  <c r="M78" i="2"/>
  <c r="K19" i="5" s="1"/>
  <c r="Q74" i="2"/>
  <c r="Q75" i="2"/>
  <c r="Q73" i="2"/>
  <c r="P77" i="2"/>
  <c r="N21" i="5" s="1"/>
  <c r="O77" i="2"/>
  <c r="M21" i="5" s="1"/>
  <c r="H77" i="2"/>
  <c r="F21" i="5" s="1"/>
  <c r="N72" i="2"/>
  <c r="N77" i="2" s="1"/>
  <c r="L21" i="5" s="1"/>
  <c r="O22" i="5" l="1"/>
  <c r="L23" i="5"/>
  <c r="L22" i="5"/>
  <c r="Q72" i="2"/>
  <c r="J45" i="2"/>
  <c r="H14" i="5" s="1"/>
  <c r="Q77" i="2" l="1"/>
  <c r="O21" i="5" s="1"/>
  <c r="J51" i="2"/>
  <c r="J52" i="2" l="1"/>
  <c r="H13" i="5" s="1"/>
  <c r="H15" i="5"/>
  <c r="K115" i="2"/>
  <c r="K109" i="2"/>
  <c r="I29" i="5" s="1"/>
  <c r="K103" i="2"/>
  <c r="I28" i="5" s="1"/>
  <c r="L96" i="2"/>
  <c r="J26" i="5" s="1"/>
  <c r="I30" i="5" l="1"/>
  <c r="I27" i="5"/>
  <c r="E41" i="5" s="1"/>
  <c r="L97" i="2"/>
  <c r="K116" i="2"/>
  <c r="J24" i="5" l="1"/>
  <c r="L116" i="2"/>
  <c r="M96" i="2"/>
  <c r="K26" i="5" s="1"/>
  <c r="G96" i="2"/>
  <c r="E26" i="5" s="1"/>
  <c r="F96" i="2"/>
  <c r="D26" i="5" s="1"/>
  <c r="E96" i="2"/>
  <c r="C26" i="5" s="1"/>
  <c r="P95" i="2"/>
  <c r="O95" i="2"/>
  <c r="H95" i="2"/>
  <c r="N95" i="2" s="1"/>
  <c r="P94" i="2"/>
  <c r="O94" i="2"/>
  <c r="H94" i="2"/>
  <c r="N94" i="2" s="1"/>
  <c r="P93" i="2"/>
  <c r="O93" i="2"/>
  <c r="H93" i="2"/>
  <c r="N93" i="2" s="1"/>
  <c r="P92" i="2"/>
  <c r="O92" i="2"/>
  <c r="H92" i="2"/>
  <c r="N92" i="2" s="1"/>
  <c r="P70" i="2"/>
  <c r="O70" i="2"/>
  <c r="H70" i="2"/>
  <c r="N70" i="2" s="1"/>
  <c r="P69" i="2"/>
  <c r="O69" i="2"/>
  <c r="H69" i="2"/>
  <c r="N69" i="2" s="1"/>
  <c r="P68" i="2"/>
  <c r="O68" i="2"/>
  <c r="H68" i="2"/>
  <c r="N68" i="2" s="1"/>
  <c r="P67" i="2"/>
  <c r="O67" i="2"/>
  <c r="H67" i="2"/>
  <c r="N67" i="2" s="1"/>
  <c r="P66" i="2"/>
  <c r="O66" i="2"/>
  <c r="H66" i="2"/>
  <c r="P62" i="2"/>
  <c r="O62" i="2"/>
  <c r="H62" i="2"/>
  <c r="N62" i="2" s="1"/>
  <c r="P61" i="2"/>
  <c r="O61" i="2"/>
  <c r="H61" i="2"/>
  <c r="N61" i="2" s="1"/>
  <c r="P60" i="2"/>
  <c r="O60" i="2"/>
  <c r="N60" i="2"/>
  <c r="P59" i="2"/>
  <c r="O59" i="2"/>
  <c r="M51" i="2"/>
  <c r="K15" i="5" s="1"/>
  <c r="K51" i="2"/>
  <c r="I15" i="5" s="1"/>
  <c r="I51" i="2"/>
  <c r="G15" i="5" s="1"/>
  <c r="G51" i="2"/>
  <c r="E15" i="5" s="1"/>
  <c r="F51" i="2"/>
  <c r="D15" i="5" s="1"/>
  <c r="E51" i="2"/>
  <c r="C15" i="5" s="1"/>
  <c r="P50" i="2"/>
  <c r="O50" i="2"/>
  <c r="H50" i="2"/>
  <c r="N50" i="2" s="1"/>
  <c r="P49" i="2"/>
  <c r="O49" i="2"/>
  <c r="H49" i="2"/>
  <c r="N49" i="2" s="1"/>
  <c r="P48" i="2"/>
  <c r="O48" i="2"/>
  <c r="H48" i="2"/>
  <c r="N48" i="2" s="1"/>
  <c r="P47" i="2"/>
  <c r="O47" i="2"/>
  <c r="H47" i="2"/>
  <c r="N47" i="2" s="1"/>
  <c r="P46" i="2"/>
  <c r="O46" i="2"/>
  <c r="H46" i="2"/>
  <c r="M26" i="2"/>
  <c r="K26" i="2"/>
  <c r="J26" i="2"/>
  <c r="I26" i="2"/>
  <c r="G26" i="2"/>
  <c r="F26" i="2"/>
  <c r="E26" i="2"/>
  <c r="H64" i="2" l="1"/>
  <c r="O64" i="2"/>
  <c r="P64" i="2"/>
  <c r="C9" i="5"/>
  <c r="C8" i="5"/>
  <c r="K9" i="5"/>
  <c r="K8" i="5"/>
  <c r="E9" i="5"/>
  <c r="E8" i="5"/>
  <c r="I8" i="5"/>
  <c r="I9" i="5"/>
  <c r="D8" i="5"/>
  <c r="D9" i="5"/>
  <c r="Q93" i="2"/>
  <c r="G9" i="5"/>
  <c r="G8" i="5"/>
  <c r="H9" i="5"/>
  <c r="H8" i="5"/>
  <c r="O71" i="2"/>
  <c r="N66" i="2"/>
  <c r="N71" i="2" s="1"/>
  <c r="H71" i="2"/>
  <c r="P71" i="2"/>
  <c r="Q62" i="2"/>
  <c r="Q67" i="2"/>
  <c r="E97" i="2"/>
  <c r="C24" i="5" s="1"/>
  <c r="Q69" i="2"/>
  <c r="M97" i="2"/>
  <c r="K24" i="5" s="1"/>
  <c r="Q95" i="2"/>
  <c r="Q60" i="2"/>
  <c r="Q70" i="2"/>
  <c r="O96" i="2"/>
  <c r="M26" i="5" s="1"/>
  <c r="F97" i="2"/>
  <c r="D24" i="5" s="1"/>
  <c r="P96" i="2"/>
  <c r="N26" i="5" s="1"/>
  <c r="Q94" i="2"/>
  <c r="Q68" i="2"/>
  <c r="G97" i="2"/>
  <c r="E24" i="5" s="1"/>
  <c r="Q92" i="2"/>
  <c r="N96" i="2"/>
  <c r="L26" i="5" s="1"/>
  <c r="H96" i="2"/>
  <c r="F26" i="5" s="1"/>
  <c r="Q48" i="2"/>
  <c r="Q61" i="2"/>
  <c r="N59" i="2"/>
  <c r="N64" i="2" s="1"/>
  <c r="Q50" i="2"/>
  <c r="O51" i="2"/>
  <c r="M15" i="5" s="1"/>
  <c r="Q49" i="2"/>
  <c r="H51" i="2"/>
  <c r="F15" i="5" s="1"/>
  <c r="P51" i="2"/>
  <c r="N15" i="5" s="1"/>
  <c r="Q47" i="2"/>
  <c r="N46" i="2"/>
  <c r="M115" i="2"/>
  <c r="I115" i="2"/>
  <c r="G115" i="2"/>
  <c r="F115" i="2"/>
  <c r="E115" i="2"/>
  <c r="P114" i="2"/>
  <c r="O114" i="2"/>
  <c r="H114" i="2"/>
  <c r="N114" i="2" s="1"/>
  <c r="P113" i="2"/>
  <c r="O113" i="2"/>
  <c r="H113" i="2"/>
  <c r="N113" i="2" s="1"/>
  <c r="P112" i="2"/>
  <c r="O112" i="2"/>
  <c r="H112" i="2"/>
  <c r="N112" i="2" s="1"/>
  <c r="P111" i="2"/>
  <c r="O111" i="2"/>
  <c r="H111" i="2"/>
  <c r="N111" i="2" s="1"/>
  <c r="P110" i="2"/>
  <c r="O110" i="2"/>
  <c r="H110" i="2"/>
  <c r="N110" i="2" s="1"/>
  <c r="M109" i="2"/>
  <c r="K29" i="5" s="1"/>
  <c r="I109" i="2"/>
  <c r="G109" i="2"/>
  <c r="E29" i="5" s="1"/>
  <c r="F109" i="2"/>
  <c r="D29" i="5" s="1"/>
  <c r="E109" i="2"/>
  <c r="C29" i="5" s="1"/>
  <c r="P108" i="2"/>
  <c r="O108" i="2"/>
  <c r="H108" i="2"/>
  <c r="N108" i="2" s="1"/>
  <c r="P107" i="2"/>
  <c r="O107" i="2"/>
  <c r="H107" i="2"/>
  <c r="N107" i="2" s="1"/>
  <c r="P106" i="2"/>
  <c r="O106" i="2"/>
  <c r="H106" i="2"/>
  <c r="P105" i="2"/>
  <c r="O105" i="2"/>
  <c r="H105" i="2"/>
  <c r="N105" i="2" s="1"/>
  <c r="P104" i="2"/>
  <c r="O104" i="2"/>
  <c r="H104" i="2"/>
  <c r="N104" i="2" s="1"/>
  <c r="M103" i="2"/>
  <c r="K28" i="5" s="1"/>
  <c r="I103" i="2"/>
  <c r="G28" i="5" s="1"/>
  <c r="G103" i="2"/>
  <c r="E28" i="5" s="1"/>
  <c r="F103" i="2"/>
  <c r="D28" i="5" s="1"/>
  <c r="E103" i="2"/>
  <c r="C28" i="5" s="1"/>
  <c r="P102" i="2"/>
  <c r="O102" i="2"/>
  <c r="H102" i="2"/>
  <c r="N102" i="2" s="1"/>
  <c r="P101" i="2"/>
  <c r="O101" i="2"/>
  <c r="H101" i="2"/>
  <c r="N101" i="2" s="1"/>
  <c r="P100" i="2"/>
  <c r="O100" i="2"/>
  <c r="H100" i="2"/>
  <c r="N100" i="2" s="1"/>
  <c r="P99" i="2"/>
  <c r="O99" i="2"/>
  <c r="H99" i="2"/>
  <c r="N99" i="2" s="1"/>
  <c r="P98" i="2"/>
  <c r="O98" i="2"/>
  <c r="H98" i="2"/>
  <c r="N98" i="2" s="1"/>
  <c r="G29" i="5" l="1"/>
  <c r="H127" i="2"/>
  <c r="P65" i="2"/>
  <c r="N16" i="5" s="1"/>
  <c r="N18" i="5"/>
  <c r="O65" i="2"/>
  <c r="M16" i="5" s="1"/>
  <c r="M18" i="5"/>
  <c r="N65" i="2"/>
  <c r="L18" i="5"/>
  <c r="H65" i="2"/>
  <c r="F16" i="5" s="1"/>
  <c r="F18" i="5"/>
  <c r="G30" i="5"/>
  <c r="G27" i="5"/>
  <c r="P78" i="2"/>
  <c r="N19" i="5" s="1"/>
  <c r="N20" i="5"/>
  <c r="K30" i="5"/>
  <c r="K27" i="5"/>
  <c r="H41" i="5" s="1"/>
  <c r="H78" i="2"/>
  <c r="F19" i="5" s="1"/>
  <c r="F20" i="5"/>
  <c r="N78" i="2"/>
  <c r="L19" i="5" s="1"/>
  <c r="L20" i="5"/>
  <c r="C27" i="5"/>
  <c r="C30" i="5"/>
  <c r="O78" i="2"/>
  <c r="M19" i="5" s="1"/>
  <c r="M20" i="5"/>
  <c r="D30" i="5"/>
  <c r="D27" i="5"/>
  <c r="E27" i="5"/>
  <c r="E30" i="5"/>
  <c r="Q59" i="2"/>
  <c r="Q64" i="2" s="1"/>
  <c r="F116" i="2"/>
  <c r="P97" i="2"/>
  <c r="N24" i="5" s="1"/>
  <c r="Q66" i="2"/>
  <c r="Q71" i="2" s="1"/>
  <c r="M116" i="2"/>
  <c r="E116" i="2"/>
  <c r="O97" i="2"/>
  <c r="M24" i="5" s="1"/>
  <c r="G116" i="2"/>
  <c r="I116" i="2"/>
  <c r="H97" i="2"/>
  <c r="F24" i="5" s="1"/>
  <c r="Q113" i="2"/>
  <c r="Q96" i="2"/>
  <c r="O26" i="5" s="1"/>
  <c r="N97" i="2"/>
  <c r="L24" i="5" s="1"/>
  <c r="Q111" i="2"/>
  <c r="Q46" i="2"/>
  <c r="Q51" i="2" s="1"/>
  <c r="O15" i="5" s="1"/>
  <c r="N51" i="2"/>
  <c r="L15" i="5" s="1"/>
  <c r="Q100" i="2"/>
  <c r="Q112" i="2"/>
  <c r="P115" i="2"/>
  <c r="O115" i="2"/>
  <c r="Q99" i="2"/>
  <c r="Q102" i="2"/>
  <c r="Q114" i="2"/>
  <c r="N115" i="2"/>
  <c r="Q110" i="2"/>
  <c r="H115" i="2"/>
  <c r="Q105" i="2"/>
  <c r="N103" i="2"/>
  <c r="L28" i="5" s="1"/>
  <c r="O109" i="2"/>
  <c r="M29" i="5" s="1"/>
  <c r="O103" i="2"/>
  <c r="M28" i="5" s="1"/>
  <c r="P109" i="2"/>
  <c r="N29" i="5" s="1"/>
  <c r="Q107" i="2"/>
  <c r="P103" i="2"/>
  <c r="N28" i="5" s="1"/>
  <c r="Q101" i="2"/>
  <c r="Q108" i="2"/>
  <c r="H109" i="2"/>
  <c r="F29" i="5" s="1"/>
  <c r="Q104" i="2"/>
  <c r="Q98" i="2"/>
  <c r="H103" i="2"/>
  <c r="F28" i="5" s="1"/>
  <c r="N106" i="2"/>
  <c r="Q106" i="2" s="1"/>
  <c r="F122" i="2"/>
  <c r="F45" i="2"/>
  <c r="D14" i="5" s="1"/>
  <c r="F38" i="2"/>
  <c r="D12" i="5" s="1"/>
  <c r="F32" i="2"/>
  <c r="D11" i="5" s="1"/>
  <c r="F19" i="2"/>
  <c r="D7" i="5" s="1"/>
  <c r="F13" i="2"/>
  <c r="D6" i="5" s="1"/>
  <c r="P118" i="2"/>
  <c r="P119" i="2"/>
  <c r="P120" i="2"/>
  <c r="P121" i="2"/>
  <c r="P117" i="2"/>
  <c r="P41" i="2"/>
  <c r="P42" i="2"/>
  <c r="P43" i="2"/>
  <c r="P44" i="2"/>
  <c r="P40" i="2"/>
  <c r="P34" i="2"/>
  <c r="P35" i="2"/>
  <c r="P36" i="2"/>
  <c r="P37" i="2"/>
  <c r="P33" i="2"/>
  <c r="P28" i="2"/>
  <c r="P29" i="2"/>
  <c r="P30" i="2"/>
  <c r="P31" i="2"/>
  <c r="P27" i="2"/>
  <c r="P22" i="2"/>
  <c r="P23" i="2"/>
  <c r="P24" i="2"/>
  <c r="P25" i="2"/>
  <c r="P21" i="2"/>
  <c r="P15" i="2"/>
  <c r="P16" i="2"/>
  <c r="P17" i="2"/>
  <c r="P18" i="2"/>
  <c r="P14" i="2"/>
  <c r="P9" i="2"/>
  <c r="P10" i="2"/>
  <c r="P11" i="2"/>
  <c r="P12" i="2"/>
  <c r="P8" i="2"/>
  <c r="O24" i="2"/>
  <c r="O40" i="2"/>
  <c r="G45" i="2"/>
  <c r="E14" i="5" s="1"/>
  <c r="I45" i="2"/>
  <c r="G14" i="5" s="1"/>
  <c r="K45" i="2"/>
  <c r="I14" i="5" s="1"/>
  <c r="M45" i="2"/>
  <c r="K14" i="5" s="1"/>
  <c r="E45" i="2"/>
  <c r="C14" i="5" s="1"/>
  <c r="H40" i="2"/>
  <c r="N40" i="2" s="1"/>
  <c r="G38" i="2"/>
  <c r="E12" i="5" s="1"/>
  <c r="I38" i="2"/>
  <c r="G12" i="5" s="1"/>
  <c r="K38" i="2"/>
  <c r="I12" i="5" s="1"/>
  <c r="M38" i="2"/>
  <c r="K12" i="5" s="1"/>
  <c r="E38" i="2"/>
  <c r="C12" i="5" s="1"/>
  <c r="G32" i="2"/>
  <c r="E11" i="5" s="1"/>
  <c r="I32" i="2"/>
  <c r="G11" i="5" s="1"/>
  <c r="K32" i="2"/>
  <c r="I11" i="5" s="1"/>
  <c r="M32" i="2"/>
  <c r="K11" i="5" s="1"/>
  <c r="E32" i="2"/>
  <c r="C11" i="5" s="1"/>
  <c r="O25" i="2"/>
  <c r="H25" i="2"/>
  <c r="N25" i="2" s="1"/>
  <c r="G19" i="2"/>
  <c r="E7" i="5" s="1"/>
  <c r="I19" i="2"/>
  <c r="G7" i="5" s="1"/>
  <c r="J19" i="2"/>
  <c r="H7" i="5" s="1"/>
  <c r="K19" i="2"/>
  <c r="I7" i="5" s="1"/>
  <c r="M19" i="2"/>
  <c r="K7" i="5" s="1"/>
  <c r="E19" i="2"/>
  <c r="C7" i="5" s="1"/>
  <c r="G13" i="2"/>
  <c r="E6" i="5" s="1"/>
  <c r="I13" i="2"/>
  <c r="G6" i="5" s="1"/>
  <c r="J13" i="2"/>
  <c r="H6" i="5" s="1"/>
  <c r="K13" i="2"/>
  <c r="I6" i="5" s="1"/>
  <c r="M13" i="2"/>
  <c r="K6" i="5" s="1"/>
  <c r="E13" i="2"/>
  <c r="C6" i="5" s="1"/>
  <c r="M122" i="2"/>
  <c r="L122" i="2"/>
  <c r="L129" i="2" s="1"/>
  <c r="G122" i="2"/>
  <c r="E122" i="2"/>
  <c r="O121" i="2"/>
  <c r="O120" i="2"/>
  <c r="O119" i="2"/>
  <c r="O118" i="2"/>
  <c r="O117" i="2"/>
  <c r="O44" i="2"/>
  <c r="O43" i="2"/>
  <c r="O42" i="2"/>
  <c r="O41" i="2"/>
  <c r="O37" i="2"/>
  <c r="O36" i="2"/>
  <c r="O35" i="2"/>
  <c r="O34" i="2"/>
  <c r="O33" i="2"/>
  <c r="O31" i="2"/>
  <c r="O30" i="2"/>
  <c r="O29" i="2"/>
  <c r="O28" i="2"/>
  <c r="O27" i="2"/>
  <c r="O9" i="2"/>
  <c r="O10" i="2"/>
  <c r="O11" i="2"/>
  <c r="O12" i="2"/>
  <c r="O14" i="2"/>
  <c r="O15" i="2"/>
  <c r="O16" i="2"/>
  <c r="O17" i="2"/>
  <c r="O18" i="2"/>
  <c r="O21" i="2"/>
  <c r="O22" i="2"/>
  <c r="O23" i="2"/>
  <c r="O8" i="2"/>
  <c r="H121" i="2"/>
  <c r="N121" i="2" s="1"/>
  <c r="H120" i="2"/>
  <c r="N120" i="2" s="1"/>
  <c r="H119" i="2"/>
  <c r="N119" i="2" s="1"/>
  <c r="H118" i="2"/>
  <c r="N118" i="2" s="1"/>
  <c r="H117" i="2"/>
  <c r="N117" i="2" s="1"/>
  <c r="H44" i="2"/>
  <c r="N44" i="2" s="1"/>
  <c r="H43" i="2"/>
  <c r="N43" i="2" s="1"/>
  <c r="H42" i="2"/>
  <c r="N42" i="2" s="1"/>
  <c r="H41" i="2"/>
  <c r="N41" i="2" s="1"/>
  <c r="H37" i="2"/>
  <c r="N37" i="2" s="1"/>
  <c r="H36" i="2"/>
  <c r="N36" i="2" s="1"/>
  <c r="H35" i="2"/>
  <c r="N35" i="2" s="1"/>
  <c r="H34" i="2"/>
  <c r="N34" i="2" s="1"/>
  <c r="H33" i="2"/>
  <c r="N33" i="2" s="1"/>
  <c r="H31" i="2"/>
  <c r="N31" i="2" s="1"/>
  <c r="H30" i="2"/>
  <c r="N30" i="2" s="1"/>
  <c r="H29" i="2"/>
  <c r="N29" i="2" s="1"/>
  <c r="H28" i="2"/>
  <c r="N28" i="2" s="1"/>
  <c r="H27" i="2"/>
  <c r="N27" i="2" s="1"/>
  <c r="H9" i="2"/>
  <c r="N9" i="2" s="1"/>
  <c r="H10" i="2"/>
  <c r="N10" i="2" s="1"/>
  <c r="H11" i="2"/>
  <c r="N11" i="2" s="1"/>
  <c r="H12" i="2"/>
  <c r="N12" i="2" s="1"/>
  <c r="H14" i="2"/>
  <c r="N14" i="2" s="1"/>
  <c r="H15" i="2"/>
  <c r="N15" i="2" s="1"/>
  <c r="H16" i="2"/>
  <c r="N16" i="2" s="1"/>
  <c r="H17" i="2"/>
  <c r="N17" i="2" s="1"/>
  <c r="H18" i="2"/>
  <c r="N18" i="2" s="1"/>
  <c r="H21" i="2"/>
  <c r="H22" i="2"/>
  <c r="N22" i="2" s="1"/>
  <c r="H23" i="2"/>
  <c r="N23" i="2" s="1"/>
  <c r="H24" i="2"/>
  <c r="N24" i="2" s="1"/>
  <c r="H8" i="2"/>
  <c r="N8" i="2" s="1"/>
  <c r="C41" i="5" l="1"/>
  <c r="F41" i="5"/>
  <c r="D41" i="5"/>
  <c r="H128" i="2"/>
  <c r="N127" i="2"/>
  <c r="F34" i="5"/>
  <c r="F33" i="5"/>
  <c r="Q65" i="2"/>
  <c r="O18" i="5"/>
  <c r="D32" i="5"/>
  <c r="D31" i="5"/>
  <c r="F27" i="5"/>
  <c r="F30" i="5"/>
  <c r="L30" i="5"/>
  <c r="L27" i="5"/>
  <c r="M27" i="5"/>
  <c r="M30" i="5"/>
  <c r="N27" i="5"/>
  <c r="N30" i="5"/>
  <c r="L16" i="5"/>
  <c r="Q78" i="2"/>
  <c r="O19" i="5" s="1"/>
  <c r="O20" i="5"/>
  <c r="C32" i="5"/>
  <c r="C31" i="5"/>
  <c r="E31" i="5"/>
  <c r="E32" i="5"/>
  <c r="J32" i="5"/>
  <c r="J31" i="5"/>
  <c r="J35" i="5" s="1"/>
  <c r="K31" i="5"/>
  <c r="H43" i="5" s="1"/>
  <c r="K32" i="5"/>
  <c r="O16" i="5"/>
  <c r="O116" i="2"/>
  <c r="I39" i="2"/>
  <c r="G10" i="5" s="1"/>
  <c r="P116" i="2"/>
  <c r="H116" i="2"/>
  <c r="Q97" i="2"/>
  <c r="O24" i="5" s="1"/>
  <c r="Q18" i="2"/>
  <c r="Q9" i="2"/>
  <c r="Q35" i="2"/>
  <c r="M52" i="2"/>
  <c r="K13" i="5" s="1"/>
  <c r="E52" i="2"/>
  <c r="C13" i="5" s="1"/>
  <c r="K52" i="2"/>
  <c r="I13" i="5" s="1"/>
  <c r="F52" i="2"/>
  <c r="D13" i="5" s="1"/>
  <c r="O26" i="2"/>
  <c r="I52" i="2"/>
  <c r="G13" i="5" s="1"/>
  <c r="G52" i="2"/>
  <c r="E13" i="5" s="1"/>
  <c r="G20" i="2"/>
  <c r="K39" i="2"/>
  <c r="I10" i="5" s="1"/>
  <c r="G39" i="2"/>
  <c r="E10" i="5" s="1"/>
  <c r="E39" i="2"/>
  <c r="C10" i="5" s="1"/>
  <c r="Q118" i="2"/>
  <c r="M39" i="2"/>
  <c r="K10" i="5" s="1"/>
  <c r="F39" i="2"/>
  <c r="D10" i="5" s="1"/>
  <c r="N21" i="2"/>
  <c r="N26" i="2" s="1"/>
  <c r="H26" i="2"/>
  <c r="P26" i="2"/>
  <c r="M20" i="2"/>
  <c r="E20" i="2"/>
  <c r="K20" i="2"/>
  <c r="J20" i="2"/>
  <c r="J129" i="2" s="1"/>
  <c r="I20" i="2"/>
  <c r="F20" i="2"/>
  <c r="Q115" i="2"/>
  <c r="Q120" i="2"/>
  <c r="Q24" i="2"/>
  <c r="Q23" i="2"/>
  <c r="Q31" i="2"/>
  <c r="Q43" i="2"/>
  <c r="Q17" i="2"/>
  <c r="Q27" i="2"/>
  <c r="Q36" i="2"/>
  <c r="O122" i="2"/>
  <c r="Q121" i="2"/>
  <c r="Q22" i="2"/>
  <c r="Q11" i="2"/>
  <c r="Q44" i="2"/>
  <c r="Q10" i="2"/>
  <c r="O45" i="2"/>
  <c r="M14" i="5" s="1"/>
  <c r="Q8" i="2"/>
  <c r="Q119" i="2"/>
  <c r="Q25" i="2"/>
  <c r="P122" i="2"/>
  <c r="Q103" i="2"/>
  <c r="O28" i="5" s="1"/>
  <c r="Q16" i="2"/>
  <c r="Q28" i="2"/>
  <c r="Q37" i="2"/>
  <c r="Q15" i="2"/>
  <c r="Q29" i="2"/>
  <c r="Q41" i="2"/>
  <c r="Q30" i="2"/>
  <c r="O38" i="2"/>
  <c r="M12" i="5" s="1"/>
  <c r="O13" i="2"/>
  <c r="M6" i="5" s="1"/>
  <c r="O32" i="2"/>
  <c r="M11" i="5" s="1"/>
  <c r="O19" i="2"/>
  <c r="M7" i="5" s="1"/>
  <c r="P13" i="2"/>
  <c r="N6" i="5" s="1"/>
  <c r="N122" i="2"/>
  <c r="Q117" i="2"/>
  <c r="Q40" i="2"/>
  <c r="P45" i="2"/>
  <c r="N14" i="5" s="1"/>
  <c r="H122" i="2"/>
  <c r="F31" i="5" s="1"/>
  <c r="Q34" i="2"/>
  <c r="N109" i="2"/>
  <c r="Q109" i="2"/>
  <c r="O29" i="5" s="1"/>
  <c r="P38" i="2"/>
  <c r="N12" i="5" s="1"/>
  <c r="H32" i="2"/>
  <c r="F11" i="5" s="1"/>
  <c r="P19" i="2"/>
  <c r="N7" i="5" s="1"/>
  <c r="N32" i="2"/>
  <c r="H19" i="2"/>
  <c r="F7" i="5" s="1"/>
  <c r="H13" i="2"/>
  <c r="F6" i="5" s="1"/>
  <c r="P32" i="2"/>
  <c r="N11" i="5" s="1"/>
  <c r="N13" i="2"/>
  <c r="L6" i="5" s="1"/>
  <c r="Q12" i="2"/>
  <c r="N19" i="2"/>
  <c r="L7" i="5" s="1"/>
  <c r="Q14" i="2"/>
  <c r="Q33" i="2"/>
  <c r="N38" i="2"/>
  <c r="L12" i="5" s="1"/>
  <c r="Q42" i="2"/>
  <c r="N45" i="2"/>
  <c r="L14" i="5" s="1"/>
  <c r="H38" i="2"/>
  <c r="F12" i="5" s="1"/>
  <c r="H45" i="2"/>
  <c r="F14" i="5" s="1"/>
  <c r="E129" i="2" l="1"/>
  <c r="M129" i="2"/>
  <c r="D43" i="5"/>
  <c r="C43" i="5"/>
  <c r="G129" i="2"/>
  <c r="Q127" i="2"/>
  <c r="Q128" i="2" s="1"/>
  <c r="N128" i="2"/>
  <c r="F129" i="2"/>
  <c r="I129" i="2"/>
  <c r="K129" i="2"/>
  <c r="L11" i="5"/>
  <c r="N39" i="2"/>
  <c r="L10" i="5" s="1"/>
  <c r="L31" i="5"/>
  <c r="L32" i="5"/>
  <c r="F8" i="5"/>
  <c r="F9" i="5"/>
  <c r="N31" i="5"/>
  <c r="N32" i="5"/>
  <c r="H5" i="5"/>
  <c r="L8" i="5"/>
  <c r="L9" i="5"/>
  <c r="E43" i="5"/>
  <c r="F32" i="5"/>
  <c r="I5" i="5"/>
  <c r="I35" i="5" s="1"/>
  <c r="E42" i="5" s="1"/>
  <c r="E44" i="5" s="1"/>
  <c r="E5" i="5"/>
  <c r="N116" i="2"/>
  <c r="L29" i="5"/>
  <c r="D5" i="5"/>
  <c r="N9" i="5"/>
  <c r="N8" i="5"/>
  <c r="M8" i="5"/>
  <c r="M9" i="5"/>
  <c r="M32" i="5"/>
  <c r="M31" i="5"/>
  <c r="G5" i="5"/>
  <c r="C5" i="5"/>
  <c r="C35" i="5" s="1"/>
  <c r="O30" i="5"/>
  <c r="O27" i="5"/>
  <c r="K5" i="5"/>
  <c r="Q116" i="2"/>
  <c r="O52" i="2"/>
  <c r="M13" i="5" s="1"/>
  <c r="N52" i="2"/>
  <c r="Q21" i="2"/>
  <c r="Q26" i="2" s="1"/>
  <c r="P52" i="2"/>
  <c r="H52" i="2"/>
  <c r="O39" i="2"/>
  <c r="M10" i="5" s="1"/>
  <c r="P39" i="2"/>
  <c r="N10" i="5" s="1"/>
  <c r="H39" i="2"/>
  <c r="F10" i="5" s="1"/>
  <c r="O20" i="2"/>
  <c r="O129" i="2" s="1"/>
  <c r="N20" i="2"/>
  <c r="N129" i="2" s="1"/>
  <c r="P20" i="2"/>
  <c r="P129" i="2" s="1"/>
  <c r="H20" i="2"/>
  <c r="H129" i="2" s="1"/>
  <c r="Q13" i="2"/>
  <c r="O6" i="5" s="1"/>
  <c r="Q32" i="2"/>
  <c r="O11" i="5" s="1"/>
  <c r="Q122" i="2"/>
  <c r="Q19" i="2"/>
  <c r="O7" i="5" s="1"/>
  <c r="Q45" i="2"/>
  <c r="O14" i="5" s="1"/>
  <c r="Q38" i="2"/>
  <c r="O12" i="5" s="1"/>
  <c r="G35" i="5" l="1"/>
  <c r="D42" i="5"/>
  <c r="D44" i="5" s="1"/>
  <c r="F42" i="5"/>
  <c r="F44" i="5" s="1"/>
  <c r="C42" i="5"/>
  <c r="C44" i="5" s="1"/>
  <c r="K35" i="5"/>
  <c r="H42" i="5"/>
  <c r="H44" i="5" s="1"/>
  <c r="H35" i="5"/>
  <c r="G40" i="5" s="1"/>
  <c r="G42" i="5"/>
  <c r="L33" i="5"/>
  <c r="L34" i="5"/>
  <c r="O33" i="5"/>
  <c r="O34" i="5"/>
  <c r="D35" i="5"/>
  <c r="E45" i="5" s="1"/>
  <c r="E35" i="5"/>
  <c r="H45" i="5" s="1"/>
  <c r="F13" i="5"/>
  <c r="N13" i="5"/>
  <c r="L13" i="5"/>
  <c r="M5" i="5"/>
  <c r="F40" i="5"/>
  <c r="O9" i="5"/>
  <c r="O8" i="5"/>
  <c r="F5" i="5"/>
  <c r="O32" i="5"/>
  <c r="O31" i="5"/>
  <c r="N5" i="5"/>
  <c r="D45" i="5"/>
  <c r="L5" i="5"/>
  <c r="Q20" i="2"/>
  <c r="Q52" i="2"/>
  <c r="Q39" i="2"/>
  <c r="O10" i="5" s="1"/>
  <c r="G44" i="5" l="1"/>
  <c r="Q129" i="2"/>
  <c r="L35" i="5"/>
  <c r="F35" i="5"/>
  <c r="M35" i="5"/>
  <c r="H40" i="5" s="1"/>
  <c r="C45" i="5"/>
  <c r="N35" i="5"/>
  <c r="D40" i="5"/>
  <c r="O13" i="5"/>
  <c r="E40" i="5"/>
  <c r="O5" i="5"/>
  <c r="O35" i="5" s="1"/>
  <c r="C40" i="5" l="1"/>
</calcChain>
</file>

<file path=xl/sharedStrings.xml><?xml version="1.0" encoding="utf-8"?>
<sst xmlns="http://schemas.openxmlformats.org/spreadsheetml/2006/main" count="261" uniqueCount="214">
  <si>
    <t>Koszty pośrednie</t>
  </si>
  <si>
    <t>Wkład własny</t>
  </si>
  <si>
    <t>Kategoria kosztów</t>
  </si>
  <si>
    <t>Podkategoria kosztów</t>
  </si>
  <si>
    <t>Opis kosztu</t>
  </si>
  <si>
    <t>pomoc publiczna</t>
  </si>
  <si>
    <t>pomoc de minimis</t>
  </si>
  <si>
    <t>Wydatki niekwalifikowane</t>
  </si>
  <si>
    <t>Dofinansowanie ogółem</t>
  </si>
  <si>
    <t>RAZEM</t>
  </si>
  <si>
    <t>LP</t>
  </si>
  <si>
    <t>Dofinansowanie w ramach części gospodarczenj</t>
  </si>
  <si>
    <t>Nr zadania, nazwa, czas realizacji, zakres prac</t>
  </si>
  <si>
    <t>Część niegospodarcza</t>
  </si>
  <si>
    <t>Część gospodarcza</t>
  </si>
  <si>
    <t>Ogółem</t>
  </si>
  <si>
    <t>Wkład własny pieniężny</t>
  </si>
  <si>
    <t>Wkład własny niepieniężny</t>
  </si>
  <si>
    <t>RAZEM WSZYSTKIE KOSZTY</t>
  </si>
  <si>
    <t>Konsorcjant/Przedsiębiorca</t>
  </si>
  <si>
    <t>Cały projekt</t>
  </si>
  <si>
    <t>Część gospodarcza objęta pomocą de minimis</t>
  </si>
  <si>
    <t>Wartość ogółem</t>
  </si>
  <si>
    <t>Wydatki kwalifikowane</t>
  </si>
  <si>
    <t>Wydatki kwalifikowane ogółem</t>
  </si>
  <si>
    <t>Wydatki niekwalifikowane ogółem</t>
  </si>
  <si>
    <t xml:space="preserve">Wydatki całkowite </t>
  </si>
  <si>
    <t>Wydatki  niekwalifikowane</t>
  </si>
  <si>
    <t>Wydatki całkowite</t>
  </si>
  <si>
    <t>1.1.1. Nazwa wydatku</t>
  </si>
  <si>
    <t>1.2.2. Nazwa wydatku</t>
  </si>
  <si>
    <t>1.2.3. Nazwa wydatku</t>
  </si>
  <si>
    <t>1.2.4. Nazwa wydatku</t>
  </si>
  <si>
    <t>1.2.n. Nazwa wydatku</t>
  </si>
  <si>
    <t>1.1.2. Nazwa wydatku</t>
  </si>
  <si>
    <t>1.1.3. Nazwa wydatku</t>
  </si>
  <si>
    <t>1.1.4. Nazwa wydatku</t>
  </si>
  <si>
    <t>1.1.n. Nazwa wydatku</t>
  </si>
  <si>
    <t>1.2.1. Nazwa wydatku</t>
  </si>
  <si>
    <t>2.1.1. Nazwa wydatku</t>
  </si>
  <si>
    <t>2.1.2. Nazwa wydatku</t>
  </si>
  <si>
    <t>2.1.3. Nazwa wydatku</t>
  </si>
  <si>
    <t>2.1.4. Nazwa wydatku</t>
  </si>
  <si>
    <t>2.1.n. Nazwa wydatku</t>
  </si>
  <si>
    <t>3.1.1. Nazwa wydatku</t>
  </si>
  <si>
    <t>3.1.2. Nazwa wydatku</t>
  </si>
  <si>
    <t>3.1.3. Nazwa wydatku</t>
  </si>
  <si>
    <t>3.1.4. Nazwa wydatku</t>
  </si>
  <si>
    <t>3.1.n. Nazwa wydatku</t>
  </si>
  <si>
    <t>3.2.1. Nazwa wydatku</t>
  </si>
  <si>
    <t>3.2.2. Nazwa wydatku</t>
  </si>
  <si>
    <t>3.2.3. Nazwa wydatku</t>
  </si>
  <si>
    <t>3.2.4. Nazwa wydatku</t>
  </si>
  <si>
    <t>Dofinansowanie</t>
  </si>
  <si>
    <t>8 (9+10+11+12)</t>
  </si>
  <si>
    <t>14 (5+8)</t>
  </si>
  <si>
    <t>15 (7+13)</t>
  </si>
  <si>
    <t>16 (6+11+12)</t>
  </si>
  <si>
    <t>RAZEM KATEGORIA 1.</t>
  </si>
  <si>
    <t>RAZEM KATEGORIA 2.</t>
  </si>
  <si>
    <t>RAZEM KATEGORIA 3.</t>
  </si>
  <si>
    <t>RAZEM KATEGORIA 4.</t>
  </si>
  <si>
    <t>17 (14+15)</t>
  </si>
  <si>
    <t>pieniężny</t>
  </si>
  <si>
    <t>niepieniężny</t>
  </si>
  <si>
    <t>Część gospodarcza razem</t>
  </si>
  <si>
    <t xml:space="preserve">Tytuł projektu </t>
  </si>
  <si>
    <t>Szczegółowy wykaz sprzętu, wyposażenia i wnip</t>
  </si>
  <si>
    <t xml:space="preserve">Tytuł projektu: </t>
  </si>
  <si>
    <t>Lp</t>
  </si>
  <si>
    <t xml:space="preserve">Nazwa wydatku </t>
  </si>
  <si>
    <t>Opis</t>
  </si>
  <si>
    <t>Kategoria, podkategoria, opis kosztu</t>
  </si>
  <si>
    <t>Nr zadania</t>
  </si>
  <si>
    <t>Ilość/ komplet</t>
  </si>
  <si>
    <t>Cena netto za sztukę</t>
  </si>
  <si>
    <t>Wartość netto</t>
  </si>
  <si>
    <t>n</t>
  </si>
  <si>
    <t>1. Środki trwałe/ Dostawy</t>
  </si>
  <si>
    <t>2. Wartości niematerialne i prawne</t>
  </si>
  <si>
    <t>3.2. Wydatki na wytworzenie wartości niematerialnych i prawnych</t>
  </si>
  <si>
    <t>3. Personel projektu</t>
  </si>
  <si>
    <t>4. Amortyzacja</t>
  </si>
  <si>
    <t>4.2 Amortyzacja wartości niermaterialnych i prawnych</t>
  </si>
  <si>
    <t>3.2.n. Nazwa wydatku</t>
  </si>
  <si>
    <t>4.1.1. Nazwa wydatku</t>
  </si>
  <si>
    <t>4.1.2. Nazwa wydatku</t>
  </si>
  <si>
    <t>4.1.3. Nazwa wydatku</t>
  </si>
  <si>
    <t>4.1.4. Nazwa wydatku</t>
  </si>
  <si>
    <t>4.1.n. Nazwa wydatku</t>
  </si>
  <si>
    <t>4.2.1. Nazwa wydatku</t>
  </si>
  <si>
    <t>4.2.2. Nazwa wydatku</t>
  </si>
  <si>
    <t>4.2.3. Nazwa wydatku</t>
  </si>
  <si>
    <t>4.2.4. Nazwa wydatku</t>
  </si>
  <si>
    <t>4.2.n. Nazwa wydatku</t>
  </si>
  <si>
    <t>5.1.1. Nazwa wydatku</t>
  </si>
  <si>
    <t>5.1.2. Nazwa wydatku</t>
  </si>
  <si>
    <t>5.1.3. Nazwa wydatku</t>
  </si>
  <si>
    <t>5.1.4. Nazwa wydatku</t>
  </si>
  <si>
    <t>5.1.n. Nazwa wydatku</t>
  </si>
  <si>
    <t>RAZEM KATEGORIA 7.</t>
  </si>
  <si>
    <t>RAZEM KATEGORIA 8.</t>
  </si>
  <si>
    <t>8.1.1. Nazwa wydatku</t>
  </si>
  <si>
    <t>8.1.2. Nazwa wydatku</t>
  </si>
  <si>
    <t>8.1.3. Nazwa wydatku</t>
  </si>
  <si>
    <t>8.1.4. Nazwa wydatku</t>
  </si>
  <si>
    <t>8.1.n. Nazwa wydatku</t>
  </si>
  <si>
    <t>9.1.1. Nazwa wydatku</t>
  </si>
  <si>
    <t>9.1.2. Nazwa wydatku</t>
  </si>
  <si>
    <t>9.1.3. Nazwa wydatku</t>
  </si>
  <si>
    <t>9.1.4. Nazwa wydatku</t>
  </si>
  <si>
    <t>RAZEM KATEGORIA 10.</t>
  </si>
  <si>
    <t>2.1. Wydatki na zakup wartości niematerialnych i prawnych</t>
  </si>
  <si>
    <t>4.1. Amortyzacja ruchomych środków trwałych</t>
  </si>
  <si>
    <t>1.1. Wydatki na zakup aparatury naukowo-badawczej</t>
  </si>
  <si>
    <t xml:space="preserve">3.1. Wydatki na wytworzenie aparatury naukowo-badawczej
</t>
  </si>
  <si>
    <t>5. Nieruchomości</t>
  </si>
  <si>
    <t>5.1 Wydatki na zakup nieruchomości zabudowanej</t>
  </si>
  <si>
    <t>6. Roboty budowlane</t>
  </si>
  <si>
    <t>9. Koszty wsparcia uczestników projektu</t>
  </si>
  <si>
    <t xml:space="preserve">10. Koszty pośrednie </t>
  </si>
  <si>
    <t>6.1.2. Nazwa wydatku</t>
  </si>
  <si>
    <t>6.1.1. Nazwa wydatku</t>
  </si>
  <si>
    <t>6.1.3. Nazwa wydatku</t>
  </si>
  <si>
    <t>6.1.4. Nazwa wydatku</t>
  </si>
  <si>
    <t>6.1.n. Nazwa wydatku</t>
  </si>
  <si>
    <t>7.1.1. Nazwa wydatku</t>
  </si>
  <si>
    <t>7.1.2. Nazwa wydatku</t>
  </si>
  <si>
    <t>7.1.3. Nazwa wydatku</t>
  </si>
  <si>
    <t xml:space="preserve">6.1.Wydatki na zakup robót i materiałów budowlanych
</t>
  </si>
  <si>
    <t>6.2.Wydatki na zakup projektu budowlanego/wykonawczego</t>
  </si>
  <si>
    <t>6.2.1. Nazwa wydatku</t>
  </si>
  <si>
    <t>6.2.2. Nazwa wydatku</t>
  </si>
  <si>
    <t>6.2.3. Nazwa wydatku</t>
  </si>
  <si>
    <t>6.2.4. Nazwa wydatku</t>
  </si>
  <si>
    <t>6.2.n. Nazwa wydatku</t>
  </si>
  <si>
    <t>7.1.4. Nazwa wydatku</t>
  </si>
  <si>
    <t>7.1.n. Nazwa wydatku</t>
  </si>
  <si>
    <t>8.2.1. Nazwa wydatku</t>
  </si>
  <si>
    <t>8.2.2. Nazwa wydatku</t>
  </si>
  <si>
    <t>8.2.3. Nazwa wydatku</t>
  </si>
  <si>
    <t>8.2.4. Nazwa wydatku</t>
  </si>
  <si>
    <t>8.2.n. Nazwa wydatku</t>
  </si>
  <si>
    <t>Środki trwałe/Dostawy</t>
  </si>
  <si>
    <t>Wartości niematerialne i prawne:</t>
  </si>
  <si>
    <t>Personel projektu</t>
  </si>
  <si>
    <t xml:space="preserve">4.1. Amortyzacja ruchomych środków trwałych </t>
  </si>
  <si>
    <t xml:space="preserve">4.2. Amortyzacja wartości niematerialnych i prawnych </t>
  </si>
  <si>
    <t xml:space="preserve">6.1. Wydatki na zakup robót i materiałów budowlanych </t>
  </si>
  <si>
    <t xml:space="preserve">6.2. Wydatki na zakup projektu budowlanego/wykonawczego </t>
  </si>
  <si>
    <t xml:space="preserve">5.1.Wydatki na zakup nieruchomości zabudowanej </t>
  </si>
  <si>
    <t>Usługi zewnętrzne</t>
  </si>
  <si>
    <t>Roboty budowlane</t>
  </si>
  <si>
    <t>Nieruchomości</t>
  </si>
  <si>
    <t>Amortyzacja</t>
  </si>
  <si>
    <r>
      <t>1.2. Wydatki z tytułu leasingu nowych środków trwałych</t>
    </r>
    <r>
      <rPr>
        <b/>
        <sz val="11"/>
        <color rgb="FFFF0000"/>
        <rFont val="Czcionka tekstu podstawowego"/>
        <charset val="238"/>
      </rPr>
      <t xml:space="preserve"> </t>
    </r>
  </si>
  <si>
    <t>1.2.Wydatki z tytułu leasingu nowych środków trwałych</t>
  </si>
  <si>
    <t xml:space="preserve">1.1.Wydatki na zakup aparatury naukowo-badawczej </t>
  </si>
  <si>
    <t>2.1.Wydatki na zakp wartości materialnych i prawnych</t>
  </si>
  <si>
    <t>3.1.Wydatki na wytworzenie aparatury naukowo-badawczej</t>
  </si>
  <si>
    <t>3.2.Wydatki na wytworzenie wartości niematerialnych i prawnych</t>
  </si>
  <si>
    <t>Tytuł projektu</t>
  </si>
  <si>
    <t>7. Nadzór/ zarządzenie inwestycją</t>
  </si>
  <si>
    <t>RAZEM KATEGORIA 5.</t>
  </si>
  <si>
    <t>RAZEM KATEGORIA 6.</t>
  </si>
  <si>
    <t>7.1 Nadzór inwestorski/ autorski / inwestor zastępczy</t>
  </si>
  <si>
    <t>8. Usługi zewnętrzene</t>
  </si>
  <si>
    <t>8.1 Działania informacyjne i promocyjne</t>
  </si>
  <si>
    <t xml:space="preserve">8.2.Wydatki na uzyskanie certyfikatu istotnego z punktu widzenia podniesienia konkurencyjności
laboratorium badawczego
 </t>
  </si>
  <si>
    <t>9.1. Usługi doradcze</t>
  </si>
  <si>
    <t>RAZEM KATEGORIA 9.</t>
  </si>
  <si>
    <t>10.1. Koszty pośrednie (ryczałt)</t>
  </si>
  <si>
    <t>9.1.n. Nazwa wydatku</t>
  </si>
  <si>
    <t>9.2.1. Nazwa wydatku</t>
  </si>
  <si>
    <t>9.2.2. Nazwa wydatku</t>
  </si>
  <si>
    <t>9.2.3. Nazwa wydatku</t>
  </si>
  <si>
    <t>9.2.4. Nazwa wydatku</t>
  </si>
  <si>
    <t>9.2.n. Nazwa wydatku</t>
  </si>
  <si>
    <t>9.5.1. Nazwa wydatku</t>
  </si>
  <si>
    <t>9.5.2. Nazwa wydatku</t>
  </si>
  <si>
    <t>9.5.3. Nazwa wydatku</t>
  </si>
  <si>
    <t>9.5.4. Nazwa wydatku</t>
  </si>
  <si>
    <t>9.5.n. Nazwa wydatku</t>
  </si>
  <si>
    <t>10.1.1. Nazwa wydatku</t>
  </si>
  <si>
    <t>10.1.2. Nazwa wydatku</t>
  </si>
  <si>
    <t>10.1.3. Nazwa wydatku</t>
  </si>
  <si>
    <t>10.1.4. Nazwa wydatku</t>
  </si>
  <si>
    <t>10.1.n.. Nazwa wydatku</t>
  </si>
  <si>
    <t xml:space="preserve">8.1. Działania informacyjne i promocyjne </t>
  </si>
  <si>
    <t>8.2. Wydatki na uzyskanie certyfikatu istotnego z punktu widzenia podniesienia konkurencyjności laboratorium badawczego</t>
  </si>
  <si>
    <t>Koszty wsparcia uczestników projektu</t>
  </si>
  <si>
    <t>5.2 Wydatki na zakup nieruchomości niezabudowanej</t>
  </si>
  <si>
    <t>5.2.1. Nazwa wydatku</t>
  </si>
  <si>
    <t>5.2.2. Nazwa wydatku</t>
  </si>
  <si>
    <t>5.2.3. Nazwa wydatku</t>
  </si>
  <si>
    <t>5.2.4. Nazwa wydatku</t>
  </si>
  <si>
    <t>5.2.n. Nazwa wydatku</t>
  </si>
  <si>
    <t xml:space="preserve">5.2.Wydatki na zakup nieruchomości niezabudowanej </t>
  </si>
  <si>
    <t>RAZEM KATEGORIA 11.</t>
  </si>
  <si>
    <t>11. Koszty wsparcia uczestników projektu</t>
  </si>
  <si>
    <t>11.1 Koszty szkoleń (stawka jednostkowa)</t>
  </si>
  <si>
    <t>Część gospodarcza objęta pomocą publiczną (pomoc na infrastrukturę badawczą)</t>
  </si>
  <si>
    <t>Część gospodarcza objęta pomocą publiczną (pomoc szkoleniowa)</t>
  </si>
  <si>
    <t>Beneficjent:</t>
  </si>
  <si>
    <t>Numer umowy o dofinansowanie</t>
  </si>
  <si>
    <t>11.1.1. Nazwa wydatku</t>
  </si>
  <si>
    <t>11.1.2. Nazwa wydatku</t>
  </si>
  <si>
    <t>11.1.3. Nazwa wydatku</t>
  </si>
  <si>
    <t>11.1.4. Nazwa wydatku</t>
  </si>
  <si>
    <t>11.1.n.. Nazwa wydatku</t>
  </si>
  <si>
    <t>Lokalizacja 
(pełny adres)</t>
  </si>
  <si>
    <t>9.2. Wydatki bezpośrednie na usługi szkoleniowe</t>
  </si>
  <si>
    <t>9.3 Koszty pośrednie</t>
  </si>
  <si>
    <t xml:space="preserve">9.3. Koszty pośrednie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</si>
</sst>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22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0"/>
      <name val="Czcionka tekstu podstawowego"/>
      <charset val="238"/>
    </font>
    <font>
      <b/>
      <sz val="11"/>
      <color theme="1"/>
      <name val="Czcionka tekstu podstawowego"/>
      <charset val="238"/>
    </font>
    <font>
      <b/>
      <sz val="16"/>
      <color theme="1"/>
      <name val="Czcionka tekstu podstawowego"/>
      <charset val="238"/>
    </font>
    <font>
      <sz val="11"/>
      <color theme="0"/>
      <name val="Czcionka tekstu podstawowego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Times New Roman"/>
      <family val="1"/>
      <charset val="238"/>
    </font>
    <font>
      <b/>
      <sz val="10"/>
      <color theme="1"/>
      <name val="Czcionka tekstu podstawowego"/>
      <charset val="238"/>
    </font>
    <font>
      <b/>
      <sz val="11"/>
      <color rgb="FFFF0000"/>
      <name val="Czcionka tekstu podstawowego"/>
      <charset val="238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271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1" xfId="0" applyBorder="1"/>
    <xf numFmtId="0" fontId="4" fillId="0" borderId="0" xfId="0" applyFont="1" applyAlignment="1">
      <alignment horizontal="center" vertical="center"/>
    </xf>
    <xf numFmtId="0" fontId="0" fillId="0" borderId="7" xfId="0" applyBorder="1"/>
    <xf numFmtId="0" fontId="0" fillId="0" borderId="20" xfId="0" applyBorder="1"/>
    <xf numFmtId="164" fontId="0" fillId="0" borderId="25" xfId="0" applyNumberFormat="1" applyBorder="1"/>
    <xf numFmtId="164" fontId="0" fillId="0" borderId="26" xfId="0" applyNumberFormat="1" applyBorder="1"/>
    <xf numFmtId="164" fontId="0" fillId="0" borderId="23" xfId="0" applyNumberFormat="1" applyBorder="1"/>
    <xf numFmtId="164" fontId="0" fillId="0" borderId="10" xfId="0" applyNumberFormat="1" applyBorder="1"/>
    <xf numFmtId="164" fontId="0" fillId="0" borderId="11" xfId="0" applyNumberFormat="1" applyBorder="1"/>
    <xf numFmtId="164" fontId="0" fillId="0" borderId="21" xfId="0" applyNumberFormat="1" applyBorder="1"/>
    <xf numFmtId="164" fontId="0" fillId="0" borderId="24" xfId="0" applyNumberFormat="1" applyBorder="1"/>
    <xf numFmtId="164" fontId="0" fillId="0" borderId="13" xfId="0" applyNumberFormat="1" applyBorder="1"/>
    <xf numFmtId="164" fontId="0" fillId="0" borderId="1" xfId="0" applyNumberFormat="1" applyBorder="1"/>
    <xf numFmtId="0" fontId="5" fillId="2" borderId="15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164" fontId="2" fillId="2" borderId="16" xfId="0" applyNumberFormat="1" applyFont="1" applyFill="1" applyBorder="1"/>
    <xf numFmtId="0" fontId="0" fillId="0" borderId="4" xfId="0" applyBorder="1"/>
    <xf numFmtId="164" fontId="0" fillId="0" borderId="5" xfId="0" applyNumberFormat="1" applyBorder="1"/>
    <xf numFmtId="164" fontId="0" fillId="0" borderId="4" xfId="0" applyNumberFormat="1" applyBorder="1"/>
    <xf numFmtId="0" fontId="3" fillId="0" borderId="22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center" wrapText="1"/>
    </xf>
    <xf numFmtId="164" fontId="2" fillId="2" borderId="2" xfId="0" applyNumberFormat="1" applyFont="1" applyFill="1" applyBorder="1"/>
    <xf numFmtId="164" fontId="2" fillId="2" borderId="45" xfId="0" applyNumberFormat="1" applyFont="1" applyFill="1" applyBorder="1"/>
    <xf numFmtId="164" fontId="2" fillId="2" borderId="28" xfId="0" applyNumberFormat="1" applyFont="1" applyFill="1" applyBorder="1"/>
    <xf numFmtId="164" fontId="2" fillId="4" borderId="47" xfId="0" applyNumberFormat="1" applyFont="1" applyFill="1" applyBorder="1" applyAlignment="1">
      <alignment horizontal="right"/>
    </xf>
    <xf numFmtId="0" fontId="0" fillId="0" borderId="1" xfId="0" applyBorder="1" applyAlignment="1">
      <alignment horizontal="left"/>
    </xf>
    <xf numFmtId="0" fontId="0" fillId="0" borderId="7" xfId="0" applyBorder="1" applyAlignment="1">
      <alignment horizontal="left"/>
    </xf>
    <xf numFmtId="164" fontId="0" fillId="5" borderId="24" xfId="0" applyNumberFormat="1" applyFill="1" applyBorder="1"/>
    <xf numFmtId="0" fontId="3" fillId="0" borderId="48" xfId="0" applyFont="1" applyBorder="1" applyAlignment="1">
      <alignment horizontal="center" vertical="center" wrapText="1"/>
    </xf>
    <xf numFmtId="164" fontId="0" fillId="0" borderId="6" xfId="0" applyNumberFormat="1" applyBorder="1"/>
    <xf numFmtId="164" fontId="0" fillId="0" borderId="52" xfId="0" applyNumberFormat="1" applyBorder="1"/>
    <xf numFmtId="164" fontId="0" fillId="0" borderId="30" xfId="0" applyNumberFormat="1" applyBorder="1"/>
    <xf numFmtId="164" fontId="0" fillId="6" borderId="25" xfId="0" applyNumberFormat="1" applyFill="1" applyBorder="1"/>
    <xf numFmtId="164" fontId="0" fillId="6" borderId="5" xfId="0" applyNumberFormat="1" applyFill="1" applyBorder="1"/>
    <xf numFmtId="164" fontId="0" fillId="6" borderId="4" xfId="0" applyNumberFormat="1" applyFill="1" applyBorder="1"/>
    <xf numFmtId="164" fontId="0" fillId="6" borderId="26" xfId="0" applyNumberFormat="1" applyFill="1" applyBorder="1"/>
    <xf numFmtId="164" fontId="0" fillId="7" borderId="1" xfId="0" applyNumberFormat="1" applyFill="1" applyBorder="1"/>
    <xf numFmtId="164" fontId="2" fillId="7" borderId="16" xfId="0" applyNumberFormat="1" applyFont="1" applyFill="1" applyBorder="1" applyAlignment="1">
      <alignment horizontal="center"/>
    </xf>
    <xf numFmtId="164" fontId="0" fillId="7" borderId="10" xfId="0" applyNumberFormat="1" applyFill="1" applyBorder="1"/>
    <xf numFmtId="164" fontId="0" fillId="7" borderId="21" xfId="0" applyNumberFormat="1" applyFill="1" applyBorder="1"/>
    <xf numFmtId="164" fontId="0" fillId="7" borderId="18" xfId="0" applyNumberFormat="1" applyFill="1" applyBorder="1"/>
    <xf numFmtId="164" fontId="2" fillId="7" borderId="38" xfId="0" applyNumberFormat="1" applyFont="1" applyFill="1" applyBorder="1" applyAlignment="1">
      <alignment horizontal="center" vertical="center"/>
    </xf>
    <xf numFmtId="164" fontId="0" fillId="0" borderId="20" xfId="0" applyNumberFormat="1" applyBorder="1"/>
    <xf numFmtId="164" fontId="0" fillId="0" borderId="7" xfId="0" applyNumberFormat="1" applyBorder="1"/>
    <xf numFmtId="164" fontId="0" fillId="5" borderId="1" xfId="0" applyNumberFormat="1" applyFill="1" applyBorder="1"/>
    <xf numFmtId="164" fontId="2" fillId="2" borderId="27" xfId="0" applyNumberFormat="1" applyFont="1" applyFill="1" applyBorder="1"/>
    <xf numFmtId="164" fontId="2" fillId="2" borderId="17" xfId="0" applyNumberFormat="1" applyFont="1" applyFill="1" applyBorder="1"/>
    <xf numFmtId="164" fontId="0" fillId="6" borderId="23" xfId="0" applyNumberFormat="1" applyFill="1" applyBorder="1"/>
    <xf numFmtId="164" fontId="0" fillId="6" borderId="24" xfId="0" applyNumberFormat="1" applyFill="1" applyBorder="1"/>
    <xf numFmtId="164" fontId="2" fillId="7" borderId="16" xfId="0" applyNumberFormat="1" applyFont="1" applyFill="1" applyBorder="1"/>
    <xf numFmtId="164" fontId="0" fillId="5" borderId="13" xfId="0" applyNumberFormat="1" applyFill="1" applyBorder="1"/>
    <xf numFmtId="164" fontId="0" fillId="6" borderId="10" xfId="0" applyNumberFormat="1" applyFill="1" applyBorder="1"/>
    <xf numFmtId="164" fontId="0" fillId="6" borderId="11" xfId="0" applyNumberFormat="1" applyFill="1" applyBorder="1"/>
    <xf numFmtId="164" fontId="0" fillId="6" borderId="1" xfId="0" applyNumberFormat="1" applyFill="1" applyBorder="1"/>
    <xf numFmtId="164" fontId="0" fillId="6" borderId="13" xfId="0" applyNumberFormat="1" applyFill="1" applyBorder="1"/>
    <xf numFmtId="164" fontId="0" fillId="5" borderId="52" xfId="0" applyNumberFormat="1" applyFill="1" applyBorder="1"/>
    <xf numFmtId="164" fontId="2" fillId="2" borderId="38" xfId="0" applyNumberFormat="1" applyFont="1" applyFill="1" applyBorder="1"/>
    <xf numFmtId="164" fontId="2" fillId="2" borderId="51" xfId="0" applyNumberFormat="1" applyFont="1" applyFill="1" applyBorder="1"/>
    <xf numFmtId="0" fontId="4" fillId="0" borderId="0" xfId="0" applyFont="1" applyAlignment="1">
      <alignment horizontal="center"/>
    </xf>
    <xf numFmtId="0" fontId="6" fillId="0" borderId="0" xfId="0" applyFont="1" applyAlignment="1">
      <alignment horizontal="left" vertical="center"/>
    </xf>
    <xf numFmtId="0" fontId="8" fillId="0" borderId="0" xfId="0" applyFont="1" applyAlignment="1">
      <alignment horizontal="left"/>
    </xf>
    <xf numFmtId="0" fontId="9" fillId="0" borderId="19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64" fontId="0" fillId="7" borderId="4" xfId="0" applyNumberFormat="1" applyFill="1" applyBorder="1"/>
    <xf numFmtId="164" fontId="0" fillId="7" borderId="5" xfId="0" applyNumberFormat="1" applyFill="1" applyBorder="1"/>
    <xf numFmtId="0" fontId="1" fillId="0" borderId="0" xfId="0" applyFont="1" applyAlignment="1">
      <alignment vertical="center"/>
    </xf>
    <xf numFmtId="0" fontId="1" fillId="0" borderId="0" xfId="0" applyFont="1"/>
    <xf numFmtId="0" fontId="18" fillId="0" borderId="16" xfId="0" applyFont="1" applyBorder="1" applyAlignment="1">
      <alignment horizontal="center" vertical="center" wrapText="1"/>
    </xf>
    <xf numFmtId="0" fontId="18" fillId="0" borderId="22" xfId="0" applyFont="1" applyBorder="1" applyAlignment="1">
      <alignment horizontal="center" vertical="center" wrapText="1"/>
    </xf>
    <xf numFmtId="0" fontId="16" fillId="0" borderId="53" xfId="0" applyFont="1" applyBorder="1" applyAlignment="1">
      <alignment vertical="center" wrapText="1"/>
    </xf>
    <xf numFmtId="164" fontId="13" fillId="0" borderId="59" xfId="0" applyNumberFormat="1" applyFont="1" applyBorder="1" applyAlignment="1">
      <alignment horizontal="right" vertical="center" wrapText="1"/>
    </xf>
    <xf numFmtId="164" fontId="13" fillId="0" borderId="4" xfId="0" applyNumberFormat="1" applyFont="1" applyBorder="1" applyAlignment="1">
      <alignment horizontal="right" vertical="center" wrapText="1"/>
    </xf>
    <xf numFmtId="164" fontId="13" fillId="0" borderId="6" xfId="0" applyNumberFormat="1" applyFont="1" applyBorder="1" applyAlignment="1">
      <alignment horizontal="right" vertical="center" wrapText="1"/>
    </xf>
    <xf numFmtId="164" fontId="13" fillId="7" borderId="4" xfId="0" applyNumberFormat="1" applyFont="1" applyFill="1" applyBorder="1" applyAlignment="1">
      <alignment horizontal="right" vertical="center" wrapText="1"/>
    </xf>
    <xf numFmtId="164" fontId="16" fillId="0" borderId="11" xfId="0" applyNumberFormat="1" applyFont="1" applyBorder="1" applyAlignment="1">
      <alignment horizontal="right"/>
    </xf>
    <xf numFmtId="0" fontId="19" fillId="0" borderId="54" xfId="0" applyFont="1" applyBorder="1" applyAlignment="1">
      <alignment vertical="center" wrapText="1"/>
    </xf>
    <xf numFmtId="164" fontId="1" fillId="0" borderId="44" xfId="0" applyNumberFormat="1" applyFont="1" applyBorder="1" applyAlignment="1">
      <alignment horizontal="right" vertical="center" wrapText="1"/>
    </xf>
    <xf numFmtId="164" fontId="1" fillId="0" borderId="1" xfId="0" applyNumberFormat="1" applyFont="1" applyBorder="1" applyAlignment="1">
      <alignment horizontal="right" vertical="center" wrapText="1"/>
    </xf>
    <xf numFmtId="164" fontId="1" fillId="0" borderId="52" xfId="0" applyNumberFormat="1" applyFont="1" applyBorder="1" applyAlignment="1">
      <alignment horizontal="right" vertical="center" wrapText="1"/>
    </xf>
    <xf numFmtId="164" fontId="1" fillId="7" borderId="1" xfId="0" applyNumberFormat="1" applyFont="1" applyFill="1" applyBorder="1" applyAlignment="1">
      <alignment horizontal="right" vertical="center" wrapText="1"/>
    </xf>
    <xf numFmtId="164" fontId="19" fillId="0" borderId="13" xfId="0" applyNumberFormat="1" applyFont="1" applyBorder="1" applyAlignment="1">
      <alignment horizontal="right"/>
    </xf>
    <xf numFmtId="0" fontId="19" fillId="0" borderId="57" xfId="0" applyFont="1" applyBorder="1" applyAlignment="1">
      <alignment horizontal="left" vertical="center" wrapText="1"/>
    </xf>
    <xf numFmtId="164" fontId="1" fillId="0" borderId="46" xfId="0" applyNumberFormat="1" applyFont="1" applyBorder="1" applyAlignment="1">
      <alignment horizontal="right" vertical="center" wrapText="1"/>
    </xf>
    <xf numFmtId="164" fontId="1" fillId="0" borderId="16" xfId="0" applyNumberFormat="1" applyFont="1" applyBorder="1" applyAlignment="1">
      <alignment horizontal="right" vertical="center" wrapText="1"/>
    </xf>
    <xf numFmtId="164" fontId="1" fillId="0" borderId="60" xfId="0" applyNumberFormat="1" applyFont="1" applyBorder="1" applyAlignment="1">
      <alignment horizontal="right" vertical="center" wrapText="1"/>
    </xf>
    <xf numFmtId="164" fontId="1" fillId="7" borderId="16" xfId="0" applyNumberFormat="1" applyFont="1" applyFill="1" applyBorder="1" applyAlignment="1">
      <alignment horizontal="right" vertical="center" wrapText="1"/>
    </xf>
    <xf numFmtId="0" fontId="16" fillId="0" borderId="53" xfId="0" applyFont="1" applyBorder="1" applyAlignment="1">
      <alignment horizontal="left" vertical="center" wrapText="1"/>
    </xf>
    <xf numFmtId="0" fontId="19" fillId="0" borderId="54" xfId="0" applyFont="1" applyBorder="1" applyAlignment="1">
      <alignment horizontal="left" vertical="center" wrapText="1"/>
    </xf>
    <xf numFmtId="164" fontId="13" fillId="0" borderId="29" xfId="0" applyNumberFormat="1" applyFont="1" applyBorder="1" applyAlignment="1">
      <alignment horizontal="right"/>
    </xf>
    <xf numFmtId="164" fontId="13" fillId="0" borderId="4" xfId="0" applyNumberFormat="1" applyFont="1" applyBorder="1" applyAlignment="1">
      <alignment horizontal="right"/>
    </xf>
    <xf numFmtId="164" fontId="13" fillId="0" borderId="21" xfId="0" applyNumberFormat="1" applyFont="1" applyBorder="1" applyAlignment="1">
      <alignment horizontal="right"/>
    </xf>
    <xf numFmtId="164" fontId="13" fillId="0" borderId="59" xfId="0" applyNumberFormat="1" applyFont="1" applyBorder="1" applyAlignment="1">
      <alignment horizontal="right"/>
    </xf>
    <xf numFmtId="164" fontId="13" fillId="7" borderId="4" xfId="0" applyNumberFormat="1" applyFont="1" applyFill="1" applyBorder="1" applyAlignment="1">
      <alignment horizontal="right"/>
    </xf>
    <xf numFmtId="164" fontId="13" fillId="0" borderId="5" xfId="0" applyNumberFormat="1" applyFont="1" applyBorder="1" applyAlignment="1">
      <alignment horizontal="right"/>
    </xf>
    <xf numFmtId="164" fontId="13" fillId="0" borderId="10" xfId="0" applyNumberFormat="1" applyFont="1" applyBorder="1" applyAlignment="1">
      <alignment horizontal="right"/>
    </xf>
    <xf numFmtId="164" fontId="13" fillId="0" borderId="31" xfId="0" applyNumberFormat="1" applyFont="1" applyBorder="1" applyAlignment="1">
      <alignment horizontal="right"/>
    </xf>
    <xf numFmtId="164" fontId="1" fillId="0" borderId="44" xfId="0" applyNumberFormat="1" applyFont="1" applyBorder="1" applyAlignment="1">
      <alignment horizontal="right"/>
    </xf>
    <xf numFmtId="164" fontId="1" fillId="0" borderId="1" xfId="0" applyNumberFormat="1" applyFont="1" applyBorder="1" applyAlignment="1">
      <alignment horizontal="right"/>
    </xf>
    <xf numFmtId="164" fontId="1" fillId="0" borderId="18" xfId="0" applyNumberFormat="1" applyFont="1" applyBorder="1" applyAlignment="1">
      <alignment horizontal="right"/>
    </xf>
    <xf numFmtId="164" fontId="1" fillId="7" borderId="1" xfId="0" applyNumberFormat="1" applyFont="1" applyFill="1" applyBorder="1" applyAlignment="1">
      <alignment horizontal="right"/>
    </xf>
    <xf numFmtId="164" fontId="1" fillId="0" borderId="34" xfId="0" applyNumberFormat="1" applyFont="1" applyBorder="1" applyAlignment="1">
      <alignment horizontal="right"/>
    </xf>
    <xf numFmtId="164" fontId="1" fillId="0" borderId="46" xfId="0" applyNumberFormat="1" applyFont="1" applyBorder="1" applyAlignment="1">
      <alignment horizontal="right"/>
    </xf>
    <xf numFmtId="164" fontId="1" fillId="0" borderId="16" xfId="0" applyNumberFormat="1" applyFont="1" applyBorder="1" applyAlignment="1">
      <alignment horizontal="right"/>
    </xf>
    <xf numFmtId="164" fontId="1" fillId="0" borderId="22" xfId="0" applyNumberFormat="1" applyFont="1" applyBorder="1" applyAlignment="1">
      <alignment horizontal="right"/>
    </xf>
    <xf numFmtId="164" fontId="1" fillId="7" borderId="16" xfId="0" applyNumberFormat="1" applyFont="1" applyFill="1" applyBorder="1" applyAlignment="1">
      <alignment horizontal="right"/>
    </xf>
    <xf numFmtId="164" fontId="1" fillId="0" borderId="33" xfId="0" applyNumberFormat="1" applyFont="1" applyBorder="1" applyAlignment="1">
      <alignment horizontal="right"/>
    </xf>
    <xf numFmtId="0" fontId="19" fillId="0" borderId="0" xfId="0" applyFont="1"/>
    <xf numFmtId="0" fontId="12" fillId="0" borderId="0" xfId="0" applyFont="1"/>
    <xf numFmtId="0" fontId="20" fillId="0" borderId="1" xfId="0" applyFont="1" applyBorder="1" applyAlignment="1">
      <alignment horizontal="center" vertical="center" wrapText="1"/>
    </xf>
    <xf numFmtId="0" fontId="16" fillId="0" borderId="1" xfId="0" applyFont="1" applyBorder="1"/>
    <xf numFmtId="164" fontId="12" fillId="0" borderId="58" xfId="0" applyNumberFormat="1" applyFont="1" applyBorder="1"/>
    <xf numFmtId="0" fontId="14" fillId="4" borderId="47" xfId="0" applyFont="1" applyFill="1" applyBorder="1"/>
    <xf numFmtId="0" fontId="11" fillId="4" borderId="19" xfId="0" applyFont="1" applyFill="1" applyBorder="1" applyAlignment="1">
      <alignment horizontal="right"/>
    </xf>
    <xf numFmtId="164" fontId="11" fillId="4" borderId="47" xfId="0" applyNumberFormat="1" applyFont="1" applyFill="1" applyBorder="1" applyAlignment="1">
      <alignment horizontal="right" vertical="center" wrapText="1"/>
    </xf>
    <xf numFmtId="164" fontId="1" fillId="0" borderId="2" xfId="0" applyNumberFormat="1" applyFont="1" applyBorder="1" applyAlignment="1">
      <alignment horizontal="right" vertical="center" wrapText="1"/>
    </xf>
    <xf numFmtId="164" fontId="1" fillId="7" borderId="2" xfId="0" applyNumberFormat="1" applyFont="1" applyFill="1" applyBorder="1" applyAlignment="1">
      <alignment horizontal="right" vertical="center" wrapText="1"/>
    </xf>
    <xf numFmtId="164" fontId="1" fillId="0" borderId="45" xfId="0" applyNumberFormat="1" applyFont="1" applyBorder="1" applyAlignment="1">
      <alignment horizontal="right" vertical="center" wrapText="1"/>
    </xf>
    <xf numFmtId="164" fontId="1" fillId="0" borderId="61" xfId="0" applyNumberFormat="1" applyFont="1" applyBorder="1" applyAlignment="1">
      <alignment horizontal="right" vertical="center" wrapText="1"/>
    </xf>
    <xf numFmtId="164" fontId="19" fillId="0" borderId="28" xfId="0" applyNumberFormat="1" applyFont="1" applyBorder="1" applyAlignment="1">
      <alignment horizontal="right"/>
    </xf>
    <xf numFmtId="164" fontId="2" fillId="7" borderId="2" xfId="0" applyNumberFormat="1" applyFont="1" applyFill="1" applyBorder="1" applyAlignment="1">
      <alignment horizontal="center"/>
    </xf>
    <xf numFmtId="164" fontId="2" fillId="0" borderId="2" xfId="0" applyNumberFormat="1" applyFont="1" applyBorder="1"/>
    <xf numFmtId="164" fontId="2" fillId="0" borderId="61" xfId="0" applyNumberFormat="1" applyFont="1" applyBorder="1"/>
    <xf numFmtId="164" fontId="2" fillId="0" borderId="8" xfId="0" applyNumberFormat="1" applyFont="1" applyBorder="1"/>
    <xf numFmtId="164" fontId="2" fillId="0" borderId="9" xfId="0" applyNumberFormat="1" applyFont="1" applyBorder="1"/>
    <xf numFmtId="164" fontId="2" fillId="0" borderId="63" xfId="0" applyNumberFormat="1" applyFont="1" applyBorder="1"/>
    <xf numFmtId="164" fontId="2" fillId="0" borderId="51" xfId="0" applyNumberFormat="1" applyFont="1" applyBorder="1"/>
    <xf numFmtId="164" fontId="2" fillId="0" borderId="28" xfId="0" applyNumberFormat="1" applyFont="1" applyBorder="1"/>
    <xf numFmtId="164" fontId="2" fillId="0" borderId="27" xfId="0" applyNumberFormat="1" applyFont="1" applyBorder="1"/>
    <xf numFmtId="164" fontId="2" fillId="0" borderId="16" xfId="0" applyNumberFormat="1" applyFont="1" applyBorder="1"/>
    <xf numFmtId="164" fontId="2" fillId="0" borderId="17" xfId="0" applyNumberFormat="1" applyFont="1" applyBorder="1"/>
    <xf numFmtId="164" fontId="16" fillId="0" borderId="26" xfId="0" applyNumberFormat="1" applyFont="1" applyBorder="1" applyAlignment="1">
      <alignment horizontal="right"/>
    </xf>
    <xf numFmtId="164" fontId="13" fillId="0" borderId="10" xfId="0" applyNumberFormat="1" applyFont="1" applyBorder="1" applyAlignment="1">
      <alignment horizontal="right" vertical="center" wrapText="1"/>
    </xf>
    <xf numFmtId="0" fontId="16" fillId="0" borderId="29" xfId="0" applyFont="1" applyBorder="1" applyAlignment="1">
      <alignment horizontal="left" vertical="center" wrapText="1"/>
    </xf>
    <xf numFmtId="0" fontId="19" fillId="0" borderId="45" xfId="0" applyFont="1" applyBorder="1" applyAlignment="1">
      <alignment horizontal="left" vertical="center" wrapText="1"/>
    </xf>
    <xf numFmtId="164" fontId="1" fillId="0" borderId="45" xfId="0" applyNumberFormat="1" applyFont="1" applyBorder="1" applyAlignment="1">
      <alignment horizontal="right"/>
    </xf>
    <xf numFmtId="164" fontId="1" fillId="0" borderId="2" xfId="0" applyNumberFormat="1" applyFont="1" applyBorder="1" applyAlignment="1">
      <alignment horizontal="right"/>
    </xf>
    <xf numFmtId="164" fontId="1" fillId="0" borderId="62" xfId="0" applyNumberFormat="1" applyFont="1" applyBorder="1" applyAlignment="1">
      <alignment horizontal="right"/>
    </xf>
    <xf numFmtId="164" fontId="13" fillId="0" borderId="23" xfId="0" applyNumberFormat="1" applyFont="1" applyBorder="1" applyAlignment="1">
      <alignment horizontal="right" vertical="center" wrapText="1"/>
    </xf>
    <xf numFmtId="164" fontId="13" fillId="0" borderId="11" xfId="0" applyNumberFormat="1" applyFont="1" applyBorder="1" applyAlignment="1">
      <alignment horizontal="right" vertical="center" wrapText="1"/>
    </xf>
    <xf numFmtId="164" fontId="1" fillId="0" borderId="24" xfId="0" applyNumberFormat="1" applyFont="1" applyBorder="1" applyAlignment="1">
      <alignment horizontal="right" vertical="center" wrapText="1"/>
    </xf>
    <xf numFmtId="164" fontId="1" fillId="0" borderId="13" xfId="0" applyNumberFormat="1" applyFont="1" applyBorder="1" applyAlignment="1">
      <alignment horizontal="right" vertical="center" wrapText="1"/>
    </xf>
    <xf numFmtId="164" fontId="1" fillId="0" borderId="27" xfId="0" applyNumberFormat="1" applyFont="1" applyBorder="1" applyAlignment="1">
      <alignment horizontal="right" vertical="center" wrapText="1"/>
    </xf>
    <xf numFmtId="164" fontId="1" fillId="0" borderId="17" xfId="0" applyNumberFormat="1" applyFont="1" applyBorder="1" applyAlignment="1">
      <alignment horizontal="right" vertical="center" wrapText="1"/>
    </xf>
    <xf numFmtId="164" fontId="13" fillId="0" borderId="20" xfId="0" applyNumberFormat="1" applyFont="1" applyBorder="1" applyAlignment="1">
      <alignment horizontal="right" vertical="center" wrapText="1"/>
    </xf>
    <xf numFmtId="164" fontId="1" fillId="0" borderId="7" xfId="0" applyNumberFormat="1" applyFont="1" applyBorder="1" applyAlignment="1">
      <alignment horizontal="right" vertical="center" wrapText="1"/>
    </xf>
    <xf numFmtId="164" fontId="1" fillId="0" borderId="32" xfId="0" applyNumberFormat="1" applyFont="1" applyBorder="1" applyAlignment="1">
      <alignment horizontal="right" vertical="center" wrapText="1"/>
    </xf>
    <xf numFmtId="164" fontId="1" fillId="7" borderId="2" xfId="0" applyNumberFormat="1" applyFont="1" applyFill="1" applyBorder="1" applyAlignment="1">
      <alignment horizontal="right"/>
    </xf>
    <xf numFmtId="164" fontId="13" fillId="7" borderId="1" xfId="0" applyNumberFormat="1" applyFont="1" applyFill="1" applyBorder="1" applyAlignment="1">
      <alignment horizontal="right" vertical="center" wrapText="1"/>
    </xf>
    <xf numFmtId="164" fontId="13" fillId="7" borderId="10" xfId="0" applyNumberFormat="1" applyFont="1" applyFill="1" applyBorder="1" applyAlignment="1">
      <alignment horizontal="right" vertical="center" wrapText="1"/>
    </xf>
    <xf numFmtId="164" fontId="1" fillId="0" borderId="50" xfId="0" applyNumberFormat="1" applyFont="1" applyBorder="1" applyAlignment="1">
      <alignment horizontal="right"/>
    </xf>
    <xf numFmtId="164" fontId="13" fillId="7" borderId="16" xfId="0" applyNumberFormat="1" applyFont="1" applyFill="1" applyBorder="1" applyAlignment="1">
      <alignment horizontal="right" vertical="center" wrapText="1"/>
    </xf>
    <xf numFmtId="164" fontId="13" fillId="0" borderId="30" xfId="0" applyNumberFormat="1" applyFont="1" applyBorder="1" applyAlignment="1">
      <alignment horizontal="right" vertical="center" wrapText="1"/>
    </xf>
    <xf numFmtId="0" fontId="2" fillId="2" borderId="0" xfId="0" applyFont="1" applyFill="1" applyAlignment="1">
      <alignment horizontal="center" wrapText="1"/>
    </xf>
    <xf numFmtId="164" fontId="2" fillId="2" borderId="0" xfId="0" applyNumberFormat="1" applyFont="1" applyFill="1"/>
    <xf numFmtId="16" fontId="19" fillId="0" borderId="55" xfId="0" applyNumberFormat="1" applyFont="1" applyBorder="1" applyAlignment="1">
      <alignment horizontal="left" vertical="center" wrapText="1"/>
    </xf>
    <xf numFmtId="164" fontId="1" fillId="7" borderId="10" xfId="0" applyNumberFormat="1" applyFont="1" applyFill="1" applyBorder="1" applyAlignment="1">
      <alignment horizontal="right" vertical="center" wrapText="1"/>
    </xf>
    <xf numFmtId="164" fontId="19" fillId="0" borderId="17" xfId="0" applyNumberFormat="1" applyFont="1" applyBorder="1" applyAlignment="1">
      <alignment horizontal="right"/>
    </xf>
    <xf numFmtId="164" fontId="1" fillId="0" borderId="22" xfId="0" applyNumberFormat="1" applyFont="1" applyBorder="1" applyAlignment="1">
      <alignment horizontal="right" vertical="center" wrapText="1"/>
    </xf>
    <xf numFmtId="0" fontId="16" fillId="0" borderId="1" xfId="0" applyFont="1" applyBorder="1" applyAlignment="1">
      <alignment wrapText="1"/>
    </xf>
    <xf numFmtId="164" fontId="13" fillId="0" borderId="21" xfId="0" applyNumberFormat="1" applyFont="1" applyBorder="1" applyAlignment="1">
      <alignment horizontal="right" vertical="center" wrapText="1"/>
    </xf>
    <xf numFmtId="164" fontId="19" fillId="0" borderId="1" xfId="0" applyNumberFormat="1" applyFont="1" applyBorder="1"/>
    <xf numFmtId="164" fontId="19" fillId="0" borderId="18" xfId="0" applyNumberFormat="1" applyFont="1" applyBorder="1"/>
    <xf numFmtId="164" fontId="19" fillId="8" borderId="1" xfId="0" applyNumberFormat="1" applyFont="1" applyFill="1" applyBorder="1"/>
    <xf numFmtId="164" fontId="0" fillId="0" borderId="18" xfId="0" applyNumberFormat="1" applyBorder="1"/>
    <xf numFmtId="0" fontId="0" fillId="5" borderId="7" xfId="0" applyFill="1" applyBorder="1" applyAlignment="1">
      <alignment horizontal="center"/>
    </xf>
    <xf numFmtId="0" fontId="0" fillId="5" borderId="34" xfId="0" applyFill="1" applyBorder="1" applyAlignment="1">
      <alignment horizontal="center"/>
    </xf>
    <xf numFmtId="0" fontId="2" fillId="2" borderId="8" xfId="0" applyFont="1" applyFill="1" applyBorder="1" applyAlignment="1">
      <alignment horizontal="center" vertical="center" textRotation="90" wrapText="1"/>
    </xf>
    <xf numFmtId="0" fontId="2" fillId="2" borderId="12" xfId="0" applyFont="1" applyFill="1" applyBorder="1" applyAlignment="1">
      <alignment horizontal="center" vertical="center" textRotation="90" wrapText="1"/>
    </xf>
    <xf numFmtId="0" fontId="2" fillId="2" borderId="14" xfId="0" applyFont="1" applyFill="1" applyBorder="1" applyAlignment="1">
      <alignment horizontal="center" vertical="center" textRotation="90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35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 textRotation="90" wrapText="1"/>
    </xf>
    <xf numFmtId="0" fontId="2" fillId="2" borderId="64" xfId="0" applyFont="1" applyFill="1" applyBorder="1" applyAlignment="1">
      <alignment horizontal="center" vertical="center" textRotation="90" wrapText="1"/>
    </xf>
    <xf numFmtId="0" fontId="2" fillId="4" borderId="47" xfId="0" applyFont="1" applyFill="1" applyBorder="1" applyAlignment="1">
      <alignment horizontal="center"/>
    </xf>
    <xf numFmtId="0" fontId="2" fillId="4" borderId="48" xfId="0" applyFont="1" applyFill="1" applyBorder="1" applyAlignment="1">
      <alignment horizontal="center"/>
    </xf>
    <xf numFmtId="0" fontId="2" fillId="4" borderId="49" xfId="0" applyFont="1" applyFill="1" applyBorder="1" applyAlignment="1">
      <alignment horizontal="center"/>
    </xf>
    <xf numFmtId="0" fontId="16" fillId="0" borderId="29" xfId="0" applyFont="1" applyBorder="1" applyAlignment="1">
      <alignment horizontal="center" vertical="center"/>
    </xf>
    <xf numFmtId="0" fontId="16" fillId="0" borderId="44" xfId="0" applyFont="1" applyBorder="1" applyAlignment="1">
      <alignment horizontal="center" vertical="center"/>
    </xf>
    <xf numFmtId="0" fontId="16" fillId="0" borderId="45" xfId="0" applyFont="1" applyBorder="1" applyAlignment="1">
      <alignment horizontal="center" vertical="center"/>
    </xf>
    <xf numFmtId="0" fontId="16" fillId="0" borderId="46" xfId="0" applyFont="1" applyBorder="1" applyAlignment="1">
      <alignment horizontal="center" vertical="center"/>
    </xf>
    <xf numFmtId="0" fontId="16" fillId="0" borderId="35" xfId="0" applyFont="1" applyBorder="1" applyAlignment="1">
      <alignment horizontal="center" vertical="center"/>
    </xf>
    <xf numFmtId="0" fontId="16" fillId="0" borderId="36" xfId="0" applyFont="1" applyBorder="1" applyAlignment="1">
      <alignment horizontal="center" vertical="center"/>
    </xf>
    <xf numFmtId="0" fontId="16" fillId="0" borderId="37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17" fillId="0" borderId="23" xfId="0" applyFont="1" applyBorder="1" applyAlignment="1">
      <alignment horizontal="center" vertical="center"/>
    </xf>
    <xf numFmtId="0" fontId="17" fillId="0" borderId="30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18" fillId="0" borderId="24" xfId="0" applyFont="1" applyBorder="1" applyAlignment="1">
      <alignment horizontal="center" vertical="center" wrapText="1"/>
    </xf>
    <xf numFmtId="0" fontId="18" fillId="0" borderId="27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0" fontId="18" fillId="0" borderId="44" xfId="0" applyFont="1" applyBorder="1" applyAlignment="1">
      <alignment horizontal="center" vertical="center" wrapText="1"/>
    </xf>
    <xf numFmtId="0" fontId="18" fillId="0" borderId="46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6" fillId="0" borderId="56" xfId="0" applyFont="1" applyBorder="1" applyAlignment="1">
      <alignment horizontal="center" vertical="center"/>
    </xf>
    <xf numFmtId="0" fontId="16" fillId="0" borderId="39" xfId="0" applyFont="1" applyBorder="1" applyAlignment="1">
      <alignment horizontal="center" vertical="center"/>
    </xf>
    <xf numFmtId="0" fontId="16" fillId="0" borderId="29" xfId="0" applyFont="1" applyBorder="1" applyAlignment="1">
      <alignment horizontal="center" vertical="center" wrapText="1"/>
    </xf>
    <xf numFmtId="0" fontId="16" fillId="0" borderId="44" xfId="0" applyFont="1" applyBorder="1" applyAlignment="1">
      <alignment horizontal="center" vertical="center" wrapText="1"/>
    </xf>
    <xf numFmtId="0" fontId="16" fillId="0" borderId="45" xfId="0" applyFont="1" applyBorder="1" applyAlignment="1">
      <alignment horizontal="center" vertical="center" wrapText="1"/>
    </xf>
    <xf numFmtId="0" fontId="21" fillId="0" borderId="58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7" fillId="0" borderId="21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17" fillId="0" borderId="29" xfId="0" applyFont="1" applyBorder="1" applyAlignment="1">
      <alignment horizontal="center" vertical="center"/>
    </xf>
    <xf numFmtId="0" fontId="17" fillId="0" borderId="31" xfId="0" applyFont="1" applyBorder="1" applyAlignment="1">
      <alignment horizontal="center" vertical="center"/>
    </xf>
    <xf numFmtId="0" fontId="18" fillId="0" borderId="22" xfId="0" applyFont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9" fillId="0" borderId="54" xfId="0" applyFont="1" applyFill="1" applyBorder="1" applyAlignment="1">
      <alignment horizontal="left" vertical="center" wrapText="1"/>
    </xf>
    <xf numFmtId="164" fontId="1" fillId="0" borderId="44" xfId="0" applyNumberFormat="1" applyFont="1" applyFill="1" applyBorder="1" applyAlignment="1">
      <alignment horizontal="right" vertical="center" wrapText="1"/>
    </xf>
    <xf numFmtId="164" fontId="1" fillId="0" borderId="1" xfId="0" applyNumberFormat="1" applyFont="1" applyFill="1" applyBorder="1" applyAlignment="1">
      <alignment horizontal="right" vertical="center" wrapText="1"/>
    </xf>
    <xf numFmtId="164" fontId="1" fillId="0" borderId="52" xfId="0" applyNumberFormat="1" applyFont="1" applyFill="1" applyBorder="1" applyAlignment="1">
      <alignment horizontal="right" vertical="center" wrapText="1"/>
    </xf>
    <xf numFmtId="164" fontId="19" fillId="0" borderId="13" xfId="0" applyNumberFormat="1" applyFont="1" applyFill="1" applyBorder="1" applyAlignment="1">
      <alignment horizontal="right"/>
    </xf>
    <xf numFmtId="0" fontId="1" fillId="0" borderId="0" xfId="0" applyFont="1" applyFill="1"/>
    <xf numFmtId="0" fontId="19" fillId="0" borderId="57" xfId="0" applyFont="1" applyFill="1" applyBorder="1" applyAlignment="1">
      <alignment horizontal="left" vertical="center" wrapText="1"/>
    </xf>
    <xf numFmtId="164" fontId="1" fillId="0" borderId="46" xfId="0" applyNumberFormat="1" applyFont="1" applyFill="1" applyBorder="1" applyAlignment="1">
      <alignment horizontal="right" vertical="center" wrapText="1"/>
    </xf>
    <xf numFmtId="164" fontId="1" fillId="0" borderId="16" xfId="0" applyNumberFormat="1" applyFont="1" applyFill="1" applyBorder="1" applyAlignment="1">
      <alignment horizontal="right" vertical="center" wrapText="1"/>
    </xf>
    <xf numFmtId="164" fontId="1" fillId="0" borderId="60" xfId="0" applyNumberFormat="1" applyFont="1" applyFill="1" applyBorder="1" applyAlignment="1">
      <alignment horizontal="right" vertical="center" wrapText="1"/>
    </xf>
    <xf numFmtId="0" fontId="9" fillId="0" borderId="35" xfId="0" applyFont="1" applyFill="1" applyBorder="1" applyAlignment="1">
      <alignment horizontal="center" vertical="center" wrapText="1"/>
    </xf>
    <xf numFmtId="0" fontId="9" fillId="0" borderId="37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colors>
    <mruColors>
      <color rgb="FFF02CBD"/>
      <color rgb="FFF9A9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29"/>
  <sheetViews>
    <sheetView zoomScale="70" zoomScaleNormal="70" workbookViewId="0">
      <pane xSplit="2" ySplit="6" topLeftCell="C90" activePane="bottomRight" state="frozen"/>
      <selection pane="topRight" activeCell="C1" sqref="C1"/>
      <selection pane="bottomLeft" activeCell="A7" sqref="A7"/>
      <selection pane="bottomRight" activeCell="B98" sqref="B98:B103"/>
    </sheetView>
  </sheetViews>
  <sheetFormatPr defaultRowHeight="13.8"/>
  <cols>
    <col min="1" max="1" width="14.296875" customWidth="1"/>
    <col min="2" max="2" width="34.796875" customWidth="1"/>
    <col min="3" max="3" width="20.19921875" customWidth="1"/>
    <col min="4" max="4" width="15" customWidth="1"/>
    <col min="5" max="6" width="16.5" customWidth="1"/>
    <col min="7" max="7" width="17.796875" customWidth="1"/>
    <col min="8" max="8" width="16.59765625" customWidth="1"/>
    <col min="9" max="10" width="17.5" customWidth="1"/>
    <col min="11" max="11" width="14.59765625" customWidth="1"/>
    <col min="12" max="14" width="17.19921875" customWidth="1"/>
    <col min="15" max="15" width="19.59765625" customWidth="1"/>
    <col min="16" max="16" width="17.19921875" customWidth="1"/>
    <col min="17" max="17" width="16.69921875" customWidth="1"/>
  </cols>
  <sheetData>
    <row r="1" spans="1:17" ht="36" customHeight="1">
      <c r="A1" s="193" t="s">
        <v>66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  <c r="O1" s="193"/>
      <c r="P1" s="193"/>
      <c r="Q1" s="193"/>
    </row>
    <row r="2" spans="1:17" ht="36" customHeight="1">
      <c r="A2" s="193" t="s">
        <v>12</v>
      </c>
      <c r="B2" s="193"/>
      <c r="C2" s="193"/>
      <c r="D2" s="193"/>
      <c r="E2" s="193"/>
      <c r="F2" s="193"/>
      <c r="G2" s="193"/>
      <c r="H2" s="193"/>
      <c r="I2" s="193"/>
      <c r="J2" s="193"/>
      <c r="K2" s="193"/>
      <c r="L2" s="193"/>
      <c r="M2" s="193"/>
      <c r="N2" s="193"/>
      <c r="O2" s="193"/>
      <c r="P2" s="193"/>
      <c r="Q2" s="193"/>
    </row>
    <row r="3" spans="1:17" ht="36" customHeight="1" thickBo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</row>
    <row r="4" spans="1:17" ht="36" customHeight="1" thickBot="1">
      <c r="A4" s="197" t="s">
        <v>2</v>
      </c>
      <c r="B4" s="197" t="s">
        <v>3</v>
      </c>
      <c r="C4" s="194" t="s">
        <v>4</v>
      </c>
      <c r="D4" s="194" t="s">
        <v>19</v>
      </c>
      <c r="E4" s="201" t="s">
        <v>13</v>
      </c>
      <c r="F4" s="202"/>
      <c r="G4" s="203"/>
      <c r="H4" s="201" t="s">
        <v>14</v>
      </c>
      <c r="I4" s="204"/>
      <c r="J4" s="204"/>
      <c r="K4" s="205"/>
      <c r="L4" s="205"/>
      <c r="M4" s="206"/>
      <c r="N4" s="207" t="s">
        <v>15</v>
      </c>
      <c r="O4" s="202"/>
      <c r="P4" s="202"/>
      <c r="Q4" s="208"/>
    </row>
    <row r="5" spans="1:17" s="1" customFormat="1" ht="45" customHeight="1" thickBot="1">
      <c r="A5" s="197"/>
      <c r="B5" s="197"/>
      <c r="C5" s="195"/>
      <c r="D5" s="195"/>
      <c r="E5" s="189" t="s">
        <v>23</v>
      </c>
      <c r="F5" s="191" t="s">
        <v>53</v>
      </c>
      <c r="G5" s="199" t="s">
        <v>7</v>
      </c>
      <c r="H5" s="189" t="s">
        <v>23</v>
      </c>
      <c r="I5" s="187" t="s">
        <v>1</v>
      </c>
      <c r="J5" s="198"/>
      <c r="K5" s="185" t="s">
        <v>11</v>
      </c>
      <c r="L5" s="185"/>
      <c r="M5" s="187" t="s">
        <v>7</v>
      </c>
      <c r="N5" s="189" t="s">
        <v>24</v>
      </c>
      <c r="O5" s="189" t="s">
        <v>25</v>
      </c>
      <c r="P5" s="185" t="s">
        <v>8</v>
      </c>
      <c r="Q5" s="199" t="s">
        <v>26</v>
      </c>
    </row>
    <row r="6" spans="1:17" s="1" customFormat="1" ht="33.75" customHeight="1" thickBot="1">
      <c r="A6" s="197"/>
      <c r="B6" s="197"/>
      <c r="C6" s="196"/>
      <c r="D6" s="196"/>
      <c r="E6" s="190"/>
      <c r="F6" s="192"/>
      <c r="G6" s="200"/>
      <c r="H6" s="190"/>
      <c r="I6" s="21" t="s">
        <v>16</v>
      </c>
      <c r="J6" s="21" t="s">
        <v>17</v>
      </c>
      <c r="K6" s="22" t="s">
        <v>5</v>
      </c>
      <c r="L6" s="22" t="s">
        <v>6</v>
      </c>
      <c r="M6" s="188"/>
      <c r="N6" s="190"/>
      <c r="O6" s="190"/>
      <c r="P6" s="186"/>
      <c r="Q6" s="200"/>
    </row>
    <row r="7" spans="1:17" s="1" customFormat="1" ht="22.5" customHeight="1" thickBot="1">
      <c r="A7" s="23">
        <v>1</v>
      </c>
      <c r="B7" s="24">
        <v>2</v>
      </c>
      <c r="C7" s="24">
        <v>3</v>
      </c>
      <c r="D7" s="25">
        <v>4</v>
      </c>
      <c r="E7" s="23">
        <v>5</v>
      </c>
      <c r="F7" s="34">
        <v>6</v>
      </c>
      <c r="G7" s="25">
        <v>7</v>
      </c>
      <c r="H7" s="23" t="s">
        <v>54</v>
      </c>
      <c r="I7" s="24">
        <v>9</v>
      </c>
      <c r="J7" s="24">
        <v>10</v>
      </c>
      <c r="K7" s="24">
        <v>11</v>
      </c>
      <c r="L7" s="24">
        <v>12</v>
      </c>
      <c r="M7" s="25">
        <v>13</v>
      </c>
      <c r="N7" s="23" t="s">
        <v>55</v>
      </c>
      <c r="O7" s="24" t="s">
        <v>56</v>
      </c>
      <c r="P7" s="24" t="s">
        <v>57</v>
      </c>
      <c r="Q7" s="26" t="s">
        <v>62</v>
      </c>
    </row>
    <row r="8" spans="1:17" ht="14.25" customHeight="1">
      <c r="A8" s="174" t="s">
        <v>78</v>
      </c>
      <c r="B8" s="181" t="s">
        <v>114</v>
      </c>
      <c r="C8" s="18" t="s">
        <v>29</v>
      </c>
      <c r="E8" s="6"/>
      <c r="F8" s="35"/>
      <c r="G8" s="7"/>
      <c r="H8" s="38">
        <f>SUM(I8:L8)</f>
        <v>0</v>
      </c>
      <c r="I8" s="19"/>
      <c r="J8" s="19"/>
      <c r="K8" s="20"/>
      <c r="L8" s="44"/>
      <c r="M8" s="35"/>
      <c r="N8" s="53">
        <f>E8+H8</f>
        <v>0</v>
      </c>
      <c r="O8" s="57">
        <f>G8+M8</f>
        <v>0</v>
      </c>
      <c r="P8" s="57">
        <f>F8+K8+L8</f>
        <v>0</v>
      </c>
      <c r="Q8" s="58">
        <f>N8+O8</f>
        <v>0</v>
      </c>
    </row>
    <row r="9" spans="1:17" ht="15" customHeight="1">
      <c r="A9" s="175"/>
      <c r="B9" s="178"/>
      <c r="C9" s="2" t="s">
        <v>34</v>
      </c>
      <c r="D9" s="4"/>
      <c r="E9" s="12"/>
      <c r="F9" s="36"/>
      <c r="G9" s="13"/>
      <c r="H9" s="54">
        <f t="shared" ref="H9:H44" si="0">SUM(I9:L9)</f>
        <v>0</v>
      </c>
      <c r="I9" s="14"/>
      <c r="J9" s="14"/>
      <c r="K9" s="14"/>
      <c r="L9" s="42"/>
      <c r="M9" s="36"/>
      <c r="N9" s="54">
        <f>E9+H9</f>
        <v>0</v>
      </c>
      <c r="O9" s="59">
        <f>G9+M9</f>
        <v>0</v>
      </c>
      <c r="P9" s="59">
        <f t="shared" ref="P9:P12" si="1">F9+K9+L9</f>
        <v>0</v>
      </c>
      <c r="Q9" s="60">
        <f t="shared" ref="Q9:Q44" si="2">N9+O9</f>
        <v>0</v>
      </c>
    </row>
    <row r="10" spans="1:17" ht="14.25" customHeight="1">
      <c r="A10" s="175"/>
      <c r="B10" s="178"/>
      <c r="C10" s="2" t="s">
        <v>35</v>
      </c>
      <c r="D10" s="4"/>
      <c r="E10" s="12"/>
      <c r="F10" s="14"/>
      <c r="G10" s="13"/>
      <c r="H10" s="54">
        <f t="shared" si="0"/>
        <v>0</v>
      </c>
      <c r="I10" s="14"/>
      <c r="J10" s="14"/>
      <c r="K10" s="14"/>
      <c r="L10" s="42"/>
      <c r="M10" s="36"/>
      <c r="N10" s="54">
        <f>E10+H10</f>
        <v>0</v>
      </c>
      <c r="O10" s="59">
        <f>G10+M10</f>
        <v>0</v>
      </c>
      <c r="P10" s="59">
        <f t="shared" si="1"/>
        <v>0</v>
      </c>
      <c r="Q10" s="60">
        <f t="shared" si="2"/>
        <v>0</v>
      </c>
    </row>
    <row r="11" spans="1:17" ht="14.25" customHeight="1">
      <c r="A11" s="175"/>
      <c r="B11" s="178"/>
      <c r="C11" s="2" t="s">
        <v>36</v>
      </c>
      <c r="D11" s="4"/>
      <c r="E11" s="12"/>
      <c r="F11" s="14"/>
      <c r="G11" s="13"/>
      <c r="H11" s="54">
        <f t="shared" si="0"/>
        <v>0</v>
      </c>
      <c r="I11" s="14"/>
      <c r="J11" s="14"/>
      <c r="K11" s="14"/>
      <c r="L11" s="42"/>
      <c r="M11" s="36"/>
      <c r="N11" s="54">
        <f>E11+H11</f>
        <v>0</v>
      </c>
      <c r="O11" s="59">
        <f>G11+M11</f>
        <v>0</v>
      </c>
      <c r="P11" s="59">
        <f t="shared" si="1"/>
        <v>0</v>
      </c>
      <c r="Q11" s="60">
        <f t="shared" si="2"/>
        <v>0</v>
      </c>
    </row>
    <row r="12" spans="1:17" ht="14.25" customHeight="1">
      <c r="A12" s="175"/>
      <c r="B12" s="178"/>
      <c r="C12" s="2" t="s">
        <v>37</v>
      </c>
      <c r="D12" s="4"/>
      <c r="E12" s="12"/>
      <c r="F12" s="14"/>
      <c r="G12" s="13"/>
      <c r="H12" s="54">
        <f t="shared" si="0"/>
        <v>0</v>
      </c>
      <c r="I12" s="14"/>
      <c r="J12" s="14"/>
      <c r="K12" s="14"/>
      <c r="L12" s="42"/>
      <c r="M12" s="36"/>
      <c r="N12" s="54">
        <f>E12+H12</f>
        <v>0</v>
      </c>
      <c r="O12" s="59">
        <f>G12+M12</f>
        <v>0</v>
      </c>
      <c r="P12" s="59">
        <f t="shared" si="1"/>
        <v>0</v>
      </c>
      <c r="Q12" s="60">
        <f t="shared" si="2"/>
        <v>0</v>
      </c>
    </row>
    <row r="13" spans="1:17" ht="15" customHeight="1" thickBot="1">
      <c r="A13" s="175"/>
      <c r="B13" s="179"/>
      <c r="C13" s="172" t="s">
        <v>9</v>
      </c>
      <c r="D13" s="173"/>
      <c r="E13" s="33">
        <f>SUM(E8:E12)</f>
        <v>0</v>
      </c>
      <c r="F13" s="33">
        <f>SUM(F8:F12)</f>
        <v>0</v>
      </c>
      <c r="G13" s="50">
        <f t="shared" ref="G13:Q13" si="3">SUM(G8:G12)</f>
        <v>0</v>
      </c>
      <c r="H13" s="33">
        <f t="shared" si="3"/>
        <v>0</v>
      </c>
      <c r="I13" s="50">
        <f t="shared" si="3"/>
        <v>0</v>
      </c>
      <c r="J13" s="50">
        <f t="shared" si="3"/>
        <v>0</v>
      </c>
      <c r="K13" s="50">
        <f t="shared" si="3"/>
        <v>0</v>
      </c>
      <c r="L13" s="42"/>
      <c r="M13" s="61">
        <f t="shared" si="3"/>
        <v>0</v>
      </c>
      <c r="N13" s="33">
        <f t="shared" si="3"/>
        <v>0</v>
      </c>
      <c r="O13" s="50">
        <f t="shared" si="3"/>
        <v>0</v>
      </c>
      <c r="P13" s="50">
        <f t="shared" si="3"/>
        <v>0</v>
      </c>
      <c r="Q13" s="56">
        <f t="shared" si="3"/>
        <v>0</v>
      </c>
    </row>
    <row r="14" spans="1:17" ht="14.25" customHeight="1">
      <c r="A14" s="175"/>
      <c r="B14" s="181" t="s">
        <v>155</v>
      </c>
      <c r="C14" s="31" t="s">
        <v>38</v>
      </c>
      <c r="D14" s="32"/>
      <c r="E14" s="12"/>
      <c r="F14" s="14"/>
      <c r="G14" s="13"/>
      <c r="H14" s="54">
        <f t="shared" si="0"/>
        <v>0</v>
      </c>
      <c r="I14" s="14"/>
      <c r="J14" s="14"/>
      <c r="K14" s="14"/>
      <c r="L14" s="42"/>
      <c r="M14" s="36"/>
      <c r="N14" s="54">
        <f>E14+H14</f>
        <v>0</v>
      </c>
      <c r="O14" s="59">
        <f>G14+M14</f>
        <v>0</v>
      </c>
      <c r="P14" s="59">
        <f>F14+K14+L14</f>
        <v>0</v>
      </c>
      <c r="Q14" s="60">
        <f t="shared" si="2"/>
        <v>0</v>
      </c>
    </row>
    <row r="15" spans="1:17" ht="14.25" customHeight="1">
      <c r="A15" s="175"/>
      <c r="B15" s="178"/>
      <c r="C15" s="31" t="s">
        <v>30</v>
      </c>
      <c r="D15" s="32"/>
      <c r="E15" s="12"/>
      <c r="F15" s="14"/>
      <c r="G15" s="13"/>
      <c r="H15" s="54">
        <f t="shared" si="0"/>
        <v>0</v>
      </c>
      <c r="I15" s="14"/>
      <c r="J15" s="14"/>
      <c r="K15" s="14"/>
      <c r="L15" s="42"/>
      <c r="M15" s="36"/>
      <c r="N15" s="54">
        <f>E15+H15</f>
        <v>0</v>
      </c>
      <c r="O15" s="59">
        <f>G15+M15</f>
        <v>0</v>
      </c>
      <c r="P15" s="59">
        <f t="shared" ref="P15:P18" si="4">F15+K15+L15</f>
        <v>0</v>
      </c>
      <c r="Q15" s="60">
        <f t="shared" si="2"/>
        <v>0</v>
      </c>
    </row>
    <row r="16" spans="1:17" ht="15" customHeight="1">
      <c r="A16" s="175"/>
      <c r="B16" s="178"/>
      <c r="C16" s="31" t="s">
        <v>31</v>
      </c>
      <c r="D16" s="32"/>
      <c r="E16" s="12"/>
      <c r="F16" s="14"/>
      <c r="G16" s="13"/>
      <c r="H16" s="54">
        <f t="shared" si="0"/>
        <v>0</v>
      </c>
      <c r="I16" s="14"/>
      <c r="J16" s="14"/>
      <c r="K16" s="14"/>
      <c r="L16" s="42"/>
      <c r="M16" s="36"/>
      <c r="N16" s="54">
        <f>E16+H16</f>
        <v>0</v>
      </c>
      <c r="O16" s="59">
        <f>G16+M16</f>
        <v>0</v>
      </c>
      <c r="P16" s="59">
        <f t="shared" si="4"/>
        <v>0</v>
      </c>
      <c r="Q16" s="60">
        <f t="shared" si="2"/>
        <v>0</v>
      </c>
    </row>
    <row r="17" spans="1:17" ht="14.25" customHeight="1">
      <c r="A17" s="175"/>
      <c r="B17" s="178"/>
      <c r="C17" s="31" t="s">
        <v>32</v>
      </c>
      <c r="D17" s="32"/>
      <c r="E17" s="12"/>
      <c r="F17" s="14"/>
      <c r="G17" s="13"/>
      <c r="H17" s="54">
        <f t="shared" si="0"/>
        <v>0</v>
      </c>
      <c r="I17" s="14"/>
      <c r="J17" s="14"/>
      <c r="K17" s="14"/>
      <c r="L17" s="42"/>
      <c r="M17" s="36"/>
      <c r="N17" s="54">
        <f>E17+H17</f>
        <v>0</v>
      </c>
      <c r="O17" s="59">
        <f>G17+M17</f>
        <v>0</v>
      </c>
      <c r="P17" s="59">
        <f t="shared" si="4"/>
        <v>0</v>
      </c>
      <c r="Q17" s="60">
        <f t="shared" si="2"/>
        <v>0</v>
      </c>
    </row>
    <row r="18" spans="1:17" ht="14.25" customHeight="1">
      <c r="A18" s="175"/>
      <c r="B18" s="178"/>
      <c r="C18" s="31" t="s">
        <v>33</v>
      </c>
      <c r="D18" s="32"/>
      <c r="E18" s="12"/>
      <c r="F18" s="14"/>
      <c r="G18" s="13"/>
      <c r="H18" s="54">
        <f t="shared" si="0"/>
        <v>0</v>
      </c>
      <c r="I18" s="14"/>
      <c r="J18" s="14"/>
      <c r="K18" s="14"/>
      <c r="L18" s="42"/>
      <c r="M18" s="36"/>
      <c r="N18" s="54">
        <f>E18+H18</f>
        <v>0</v>
      </c>
      <c r="O18" s="59">
        <f>G18+M18</f>
        <v>0</v>
      </c>
      <c r="P18" s="59">
        <f t="shared" si="4"/>
        <v>0</v>
      </c>
      <c r="Q18" s="60">
        <f t="shared" si="2"/>
        <v>0</v>
      </c>
    </row>
    <row r="19" spans="1:17" ht="15" customHeight="1">
      <c r="A19" s="175"/>
      <c r="B19" s="179"/>
      <c r="C19" s="172" t="s">
        <v>9</v>
      </c>
      <c r="D19" s="173"/>
      <c r="E19" s="33">
        <f>SUM(E14:E18)</f>
        <v>0</v>
      </c>
      <c r="F19" s="50">
        <f>SUM(F14:F18)</f>
        <v>0</v>
      </c>
      <c r="G19" s="56">
        <f t="shared" ref="G19:Q19" si="5">SUM(G14:G18)</f>
        <v>0</v>
      </c>
      <c r="H19" s="33">
        <f t="shared" si="5"/>
        <v>0</v>
      </c>
      <c r="I19" s="50">
        <f t="shared" si="5"/>
        <v>0</v>
      </c>
      <c r="J19" s="50">
        <f t="shared" si="5"/>
        <v>0</v>
      </c>
      <c r="K19" s="50">
        <f t="shared" si="5"/>
        <v>0</v>
      </c>
      <c r="L19" s="42"/>
      <c r="M19" s="61">
        <f t="shared" si="5"/>
        <v>0</v>
      </c>
      <c r="N19" s="33">
        <f t="shared" si="5"/>
        <v>0</v>
      </c>
      <c r="O19" s="50">
        <f t="shared" si="5"/>
        <v>0</v>
      </c>
      <c r="P19" s="50">
        <f t="shared" si="5"/>
        <v>0</v>
      </c>
      <c r="Q19" s="56">
        <f t="shared" si="5"/>
        <v>0</v>
      </c>
    </row>
    <row r="20" spans="1:17" ht="21.75" customHeight="1" thickBot="1">
      <c r="A20" s="176"/>
      <c r="B20" s="16"/>
      <c r="C20" s="180" t="s">
        <v>58</v>
      </c>
      <c r="D20" s="180"/>
      <c r="E20" s="17">
        <f>E13+E19</f>
        <v>0</v>
      </c>
      <c r="F20" s="17">
        <f t="shared" ref="F20:M20" si="6">F13+F19</f>
        <v>0</v>
      </c>
      <c r="G20" s="17">
        <f t="shared" si="6"/>
        <v>0</v>
      </c>
      <c r="H20" s="17">
        <f t="shared" si="6"/>
        <v>0</v>
      </c>
      <c r="I20" s="17">
        <f t="shared" si="6"/>
        <v>0</v>
      </c>
      <c r="J20" s="17">
        <f t="shared" si="6"/>
        <v>0</v>
      </c>
      <c r="K20" s="17">
        <f t="shared" si="6"/>
        <v>0</v>
      </c>
      <c r="L20" s="43"/>
      <c r="M20" s="17">
        <f t="shared" si="6"/>
        <v>0</v>
      </c>
      <c r="N20" s="17">
        <f t="shared" ref="N20" si="7">N13+N19</f>
        <v>0</v>
      </c>
      <c r="O20" s="17">
        <f t="shared" ref="O20" si="8">O13+O19</f>
        <v>0</v>
      </c>
      <c r="P20" s="17">
        <f t="shared" ref="P20" si="9">P13+P19</f>
        <v>0</v>
      </c>
      <c r="Q20" s="17">
        <f t="shared" ref="Q20" si="10">Q13+Q19</f>
        <v>0</v>
      </c>
    </row>
    <row r="21" spans="1:17" ht="14.25" customHeight="1">
      <c r="A21" s="174" t="s">
        <v>79</v>
      </c>
      <c r="B21" s="177" t="s">
        <v>112</v>
      </c>
      <c r="C21" s="31" t="s">
        <v>39</v>
      </c>
      <c r="D21" s="32"/>
      <c r="E21" s="12"/>
      <c r="F21" s="14"/>
      <c r="G21" s="13"/>
      <c r="H21" s="54">
        <f t="shared" si="0"/>
        <v>0</v>
      </c>
      <c r="I21" s="14"/>
      <c r="J21" s="14"/>
      <c r="K21" s="14"/>
      <c r="L21" s="71"/>
      <c r="M21" s="36"/>
      <c r="N21" s="54">
        <f>E21+H21</f>
        <v>0</v>
      </c>
      <c r="O21" s="59">
        <f>G21+M21</f>
        <v>0</v>
      </c>
      <c r="P21" s="59">
        <f>F21+K21+L21</f>
        <v>0</v>
      </c>
      <c r="Q21" s="60">
        <f t="shared" si="2"/>
        <v>0</v>
      </c>
    </row>
    <row r="22" spans="1:17" ht="14.25" customHeight="1">
      <c r="A22" s="175"/>
      <c r="B22" s="178"/>
      <c r="C22" s="31" t="s">
        <v>40</v>
      </c>
      <c r="D22" s="32"/>
      <c r="E22" s="12"/>
      <c r="F22" s="14"/>
      <c r="G22" s="13"/>
      <c r="H22" s="54">
        <f t="shared" si="0"/>
        <v>0</v>
      </c>
      <c r="I22" s="14"/>
      <c r="J22" s="14"/>
      <c r="K22" s="14"/>
      <c r="L22" s="42"/>
      <c r="M22" s="36"/>
      <c r="N22" s="54">
        <f>E22+H22</f>
        <v>0</v>
      </c>
      <c r="O22" s="59">
        <f>G22+M22</f>
        <v>0</v>
      </c>
      <c r="P22" s="59">
        <f t="shared" ref="P22:P25" si="11">F22+K22+L22</f>
        <v>0</v>
      </c>
      <c r="Q22" s="60">
        <f t="shared" si="2"/>
        <v>0</v>
      </c>
    </row>
    <row r="23" spans="1:17" ht="14.25" customHeight="1">
      <c r="A23" s="175"/>
      <c r="B23" s="178"/>
      <c r="C23" s="31" t="s">
        <v>41</v>
      </c>
      <c r="D23" s="32"/>
      <c r="E23" s="12"/>
      <c r="F23" s="14"/>
      <c r="G23" s="13"/>
      <c r="H23" s="54">
        <f t="shared" si="0"/>
        <v>0</v>
      </c>
      <c r="I23" s="14"/>
      <c r="J23" s="14"/>
      <c r="K23" s="14"/>
      <c r="L23" s="42"/>
      <c r="M23" s="36"/>
      <c r="N23" s="54">
        <f>E23+H23</f>
        <v>0</v>
      </c>
      <c r="O23" s="59">
        <f>G23+M23</f>
        <v>0</v>
      </c>
      <c r="P23" s="59">
        <f t="shared" si="11"/>
        <v>0</v>
      </c>
      <c r="Q23" s="60">
        <f t="shared" si="2"/>
        <v>0</v>
      </c>
    </row>
    <row r="24" spans="1:17" ht="15" customHeight="1">
      <c r="A24" s="175"/>
      <c r="B24" s="178"/>
      <c r="C24" s="31" t="s">
        <v>42</v>
      </c>
      <c r="D24" s="32"/>
      <c r="E24" s="12"/>
      <c r="F24" s="14"/>
      <c r="G24" s="13"/>
      <c r="H24" s="54">
        <f t="shared" si="0"/>
        <v>0</v>
      </c>
      <c r="I24" s="14"/>
      <c r="J24" s="14"/>
      <c r="K24" s="14"/>
      <c r="L24" s="42"/>
      <c r="M24" s="36"/>
      <c r="N24" s="54">
        <f>E24+H24</f>
        <v>0</v>
      </c>
      <c r="O24" s="59">
        <f>G24+M24</f>
        <v>0</v>
      </c>
      <c r="P24" s="59">
        <f t="shared" si="11"/>
        <v>0</v>
      </c>
      <c r="Q24" s="60">
        <f t="shared" si="2"/>
        <v>0</v>
      </c>
    </row>
    <row r="25" spans="1:17" ht="15" customHeight="1">
      <c r="A25" s="175"/>
      <c r="B25" s="178"/>
      <c r="C25" s="31" t="s">
        <v>43</v>
      </c>
      <c r="D25" s="32"/>
      <c r="E25" s="12"/>
      <c r="F25" s="14"/>
      <c r="G25" s="13"/>
      <c r="H25" s="54">
        <f t="shared" si="0"/>
        <v>0</v>
      </c>
      <c r="I25" s="14"/>
      <c r="J25" s="14"/>
      <c r="K25" s="14"/>
      <c r="L25" s="42"/>
      <c r="M25" s="36"/>
      <c r="N25" s="54">
        <f>E25+H25</f>
        <v>0</v>
      </c>
      <c r="O25" s="59">
        <f>G25+M25</f>
        <v>0</v>
      </c>
      <c r="P25" s="59">
        <f t="shared" si="11"/>
        <v>0</v>
      </c>
      <c r="Q25" s="60">
        <f t="shared" ref="Q25" si="12">N25+O25</f>
        <v>0</v>
      </c>
    </row>
    <row r="26" spans="1:17" ht="21.75" customHeight="1" thickBot="1">
      <c r="A26" s="176"/>
      <c r="B26" s="16"/>
      <c r="C26" s="180" t="s">
        <v>59</v>
      </c>
      <c r="D26" s="180"/>
      <c r="E26" s="17">
        <f>SUM(E21:E25)</f>
        <v>0</v>
      </c>
      <c r="F26" s="17">
        <f t="shared" ref="F26:M26" si="13">SUM(F21:F25)</f>
        <v>0</v>
      </c>
      <c r="G26" s="17">
        <f t="shared" si="13"/>
        <v>0</v>
      </c>
      <c r="H26" s="17">
        <f t="shared" si="13"/>
        <v>0</v>
      </c>
      <c r="I26" s="17">
        <f t="shared" si="13"/>
        <v>0</v>
      </c>
      <c r="J26" s="17">
        <f t="shared" si="13"/>
        <v>0</v>
      </c>
      <c r="K26" s="17">
        <f t="shared" si="13"/>
        <v>0</v>
      </c>
      <c r="L26" s="43"/>
      <c r="M26" s="17">
        <f t="shared" si="13"/>
        <v>0</v>
      </c>
      <c r="N26" s="17">
        <f t="shared" ref="N26" si="14">SUM(N21:N25)</f>
        <v>0</v>
      </c>
      <c r="O26" s="17">
        <f t="shared" ref="O26" si="15">SUM(O21:O25)</f>
        <v>0</v>
      </c>
      <c r="P26" s="17">
        <f t="shared" ref="P26" si="16">SUM(P21:P25)</f>
        <v>0</v>
      </c>
      <c r="Q26" s="17">
        <f t="shared" ref="Q26" si="17">SUM(Q21:Q25)</f>
        <v>0</v>
      </c>
    </row>
    <row r="27" spans="1:17" ht="14.25" customHeight="1">
      <c r="A27" s="175" t="s">
        <v>81</v>
      </c>
      <c r="B27" s="181" t="s">
        <v>115</v>
      </c>
      <c r="C27" s="2" t="s">
        <v>44</v>
      </c>
      <c r="D27" s="5"/>
      <c r="E27" s="8"/>
      <c r="F27" s="9"/>
      <c r="G27" s="10"/>
      <c r="H27" s="38">
        <f t="shared" si="0"/>
        <v>0</v>
      </c>
      <c r="I27" s="11"/>
      <c r="J27" s="45"/>
      <c r="K27" s="48"/>
      <c r="L27" s="71"/>
      <c r="M27" s="37"/>
      <c r="N27" s="53">
        <f>E27+H27</f>
        <v>0</v>
      </c>
      <c r="O27" s="57">
        <f>G27+M27</f>
        <v>0</v>
      </c>
      <c r="P27" s="57">
        <f>F27+K27+L27</f>
        <v>0</v>
      </c>
      <c r="Q27" s="58">
        <f t="shared" si="2"/>
        <v>0</v>
      </c>
    </row>
    <row r="28" spans="1:17" ht="14.25" customHeight="1">
      <c r="A28" s="175"/>
      <c r="B28" s="178"/>
      <c r="C28" s="2" t="s">
        <v>45</v>
      </c>
      <c r="D28" s="4"/>
      <c r="E28" s="12"/>
      <c r="F28" s="14"/>
      <c r="G28" s="13"/>
      <c r="H28" s="54">
        <f t="shared" si="0"/>
        <v>0</v>
      </c>
      <c r="I28" s="14"/>
      <c r="J28" s="42"/>
      <c r="K28" s="14"/>
      <c r="L28" s="42"/>
      <c r="M28" s="36"/>
      <c r="N28" s="54">
        <f>E28+H28</f>
        <v>0</v>
      </c>
      <c r="O28" s="59">
        <f>G28+M28</f>
        <v>0</v>
      </c>
      <c r="P28" s="59">
        <f t="shared" ref="P28:P31" si="18">F28+K28+L28</f>
        <v>0</v>
      </c>
      <c r="Q28" s="60">
        <f t="shared" si="2"/>
        <v>0</v>
      </c>
    </row>
    <row r="29" spans="1:17" ht="14.25" customHeight="1">
      <c r="A29" s="175"/>
      <c r="B29" s="178"/>
      <c r="C29" s="2" t="s">
        <v>46</v>
      </c>
      <c r="D29" s="4"/>
      <c r="E29" s="12"/>
      <c r="F29" s="14"/>
      <c r="G29" s="13"/>
      <c r="H29" s="54">
        <f t="shared" si="0"/>
        <v>0</v>
      </c>
      <c r="I29" s="14"/>
      <c r="J29" s="42"/>
      <c r="K29" s="14"/>
      <c r="L29" s="42"/>
      <c r="M29" s="36"/>
      <c r="N29" s="54">
        <f>E29+H29</f>
        <v>0</v>
      </c>
      <c r="O29" s="59">
        <f>G29+M29</f>
        <v>0</v>
      </c>
      <c r="P29" s="59">
        <f t="shared" si="18"/>
        <v>0</v>
      </c>
      <c r="Q29" s="60">
        <f t="shared" si="2"/>
        <v>0</v>
      </c>
    </row>
    <row r="30" spans="1:17" ht="14.25" customHeight="1">
      <c r="A30" s="175"/>
      <c r="B30" s="178"/>
      <c r="C30" s="2" t="s">
        <v>47</v>
      </c>
      <c r="D30" s="4"/>
      <c r="E30" s="12"/>
      <c r="F30" s="14"/>
      <c r="G30" s="13"/>
      <c r="H30" s="54">
        <f t="shared" si="0"/>
        <v>0</v>
      </c>
      <c r="I30" s="14"/>
      <c r="J30" s="42"/>
      <c r="K30" s="14"/>
      <c r="L30" s="42"/>
      <c r="M30" s="36"/>
      <c r="N30" s="54">
        <f>E30+H30</f>
        <v>0</v>
      </c>
      <c r="O30" s="59">
        <f>G30+M30</f>
        <v>0</v>
      </c>
      <c r="P30" s="59">
        <f t="shared" si="18"/>
        <v>0</v>
      </c>
      <c r="Q30" s="60">
        <f t="shared" si="2"/>
        <v>0</v>
      </c>
    </row>
    <row r="31" spans="1:17" ht="15" customHeight="1">
      <c r="A31" s="175"/>
      <c r="B31" s="178"/>
      <c r="C31" s="2" t="s">
        <v>48</v>
      </c>
      <c r="D31" s="4"/>
      <c r="E31" s="12"/>
      <c r="F31" s="14"/>
      <c r="G31" s="13"/>
      <c r="H31" s="54">
        <f t="shared" si="0"/>
        <v>0</v>
      </c>
      <c r="I31" s="14"/>
      <c r="J31" s="42"/>
      <c r="K31" s="14"/>
      <c r="L31" s="42"/>
      <c r="M31" s="36"/>
      <c r="N31" s="54">
        <f>E31+H31</f>
        <v>0</v>
      </c>
      <c r="O31" s="59">
        <f>G31+M31</f>
        <v>0</v>
      </c>
      <c r="P31" s="59">
        <f t="shared" si="18"/>
        <v>0</v>
      </c>
      <c r="Q31" s="60">
        <f t="shared" si="2"/>
        <v>0</v>
      </c>
    </row>
    <row r="32" spans="1:17" ht="15" customHeight="1" thickBot="1">
      <c r="A32" s="175"/>
      <c r="B32" s="182"/>
      <c r="C32" s="172" t="s">
        <v>9</v>
      </c>
      <c r="D32" s="173"/>
      <c r="E32" s="33">
        <f>SUM(E27:E31)</f>
        <v>0</v>
      </c>
      <c r="F32" s="50">
        <f>SUM(F27:F31)</f>
        <v>0</v>
      </c>
      <c r="G32" s="56">
        <f t="shared" ref="G32:Q32" si="19">SUM(G27:G31)</f>
        <v>0</v>
      </c>
      <c r="H32" s="33">
        <f t="shared" si="19"/>
        <v>0</v>
      </c>
      <c r="I32" s="50">
        <f t="shared" si="19"/>
        <v>0</v>
      </c>
      <c r="J32" s="42"/>
      <c r="K32" s="50">
        <f t="shared" si="19"/>
        <v>0</v>
      </c>
      <c r="L32" s="42"/>
      <c r="M32" s="61">
        <f t="shared" si="19"/>
        <v>0</v>
      </c>
      <c r="N32" s="33">
        <f t="shared" si="19"/>
        <v>0</v>
      </c>
      <c r="O32" s="50">
        <f t="shared" si="19"/>
        <v>0</v>
      </c>
      <c r="P32" s="50">
        <f t="shared" si="19"/>
        <v>0</v>
      </c>
      <c r="Q32" s="56">
        <f t="shared" si="19"/>
        <v>0</v>
      </c>
    </row>
    <row r="33" spans="1:17" ht="14.25" customHeight="1">
      <c r="A33" s="175"/>
      <c r="B33" s="181" t="s">
        <v>80</v>
      </c>
      <c r="C33" s="2" t="s">
        <v>49</v>
      </c>
      <c r="D33" s="4"/>
      <c r="E33" s="12"/>
      <c r="F33" s="14"/>
      <c r="G33" s="13"/>
      <c r="H33" s="54">
        <f t="shared" si="0"/>
        <v>0</v>
      </c>
      <c r="I33" s="14"/>
      <c r="J33" s="42"/>
      <c r="K33" s="14"/>
      <c r="L33" s="42"/>
      <c r="M33" s="36"/>
      <c r="N33" s="54">
        <f>E33+H33</f>
        <v>0</v>
      </c>
      <c r="O33" s="59">
        <f>G33+M33</f>
        <v>0</v>
      </c>
      <c r="P33" s="59">
        <f>F33+K33+L33</f>
        <v>0</v>
      </c>
      <c r="Q33" s="60">
        <f t="shared" si="2"/>
        <v>0</v>
      </c>
    </row>
    <row r="34" spans="1:17" ht="14.25" customHeight="1">
      <c r="A34" s="175"/>
      <c r="B34" s="178"/>
      <c r="C34" s="2" t="s">
        <v>50</v>
      </c>
      <c r="D34" s="4"/>
      <c r="E34" s="12"/>
      <c r="F34" s="14"/>
      <c r="G34" s="13"/>
      <c r="H34" s="54">
        <f t="shared" si="0"/>
        <v>0</v>
      </c>
      <c r="I34" s="14"/>
      <c r="J34" s="42"/>
      <c r="K34" s="14"/>
      <c r="L34" s="42"/>
      <c r="M34" s="36"/>
      <c r="N34" s="54">
        <f>E34+H34</f>
        <v>0</v>
      </c>
      <c r="O34" s="59">
        <f>G34+M34</f>
        <v>0</v>
      </c>
      <c r="P34" s="59">
        <f t="shared" ref="P34:P37" si="20">F34+K34+L34</f>
        <v>0</v>
      </c>
      <c r="Q34" s="60">
        <f t="shared" si="2"/>
        <v>0</v>
      </c>
    </row>
    <row r="35" spans="1:17" ht="14.25" customHeight="1">
      <c r="A35" s="175"/>
      <c r="B35" s="178"/>
      <c r="C35" s="2" t="s">
        <v>51</v>
      </c>
      <c r="D35" s="4"/>
      <c r="E35" s="12"/>
      <c r="F35" s="14"/>
      <c r="G35" s="13"/>
      <c r="H35" s="54">
        <f t="shared" si="0"/>
        <v>0</v>
      </c>
      <c r="I35" s="14"/>
      <c r="J35" s="42"/>
      <c r="K35" s="14"/>
      <c r="L35" s="42"/>
      <c r="M35" s="36"/>
      <c r="N35" s="54">
        <f>E35+H35</f>
        <v>0</v>
      </c>
      <c r="O35" s="59">
        <f>G35+M35</f>
        <v>0</v>
      </c>
      <c r="P35" s="59">
        <f t="shared" si="20"/>
        <v>0</v>
      </c>
      <c r="Q35" s="60">
        <f t="shared" si="2"/>
        <v>0</v>
      </c>
    </row>
    <row r="36" spans="1:17" ht="14.25" customHeight="1">
      <c r="A36" s="175"/>
      <c r="B36" s="178"/>
      <c r="C36" s="2" t="s">
        <v>52</v>
      </c>
      <c r="D36" s="4"/>
      <c r="E36" s="12"/>
      <c r="F36" s="14"/>
      <c r="G36" s="13"/>
      <c r="H36" s="54">
        <f t="shared" si="0"/>
        <v>0</v>
      </c>
      <c r="I36" s="14"/>
      <c r="J36" s="42"/>
      <c r="K36" s="14"/>
      <c r="L36" s="42"/>
      <c r="M36" s="36"/>
      <c r="N36" s="54">
        <f>E36+H36</f>
        <v>0</v>
      </c>
      <c r="O36" s="59">
        <f>G36+M36</f>
        <v>0</v>
      </c>
      <c r="P36" s="59">
        <f t="shared" si="20"/>
        <v>0</v>
      </c>
      <c r="Q36" s="60">
        <f t="shared" si="2"/>
        <v>0</v>
      </c>
    </row>
    <row r="37" spans="1:17" ht="14.25" customHeight="1">
      <c r="A37" s="175"/>
      <c r="B37" s="178"/>
      <c r="C37" s="2" t="s">
        <v>84</v>
      </c>
      <c r="D37" s="4"/>
      <c r="E37" s="12"/>
      <c r="F37" s="14"/>
      <c r="G37" s="13"/>
      <c r="H37" s="54">
        <f t="shared" si="0"/>
        <v>0</v>
      </c>
      <c r="I37" s="14"/>
      <c r="J37" s="42"/>
      <c r="K37" s="14"/>
      <c r="L37" s="42"/>
      <c r="M37" s="36"/>
      <c r="N37" s="54">
        <f>E37+H37</f>
        <v>0</v>
      </c>
      <c r="O37" s="59">
        <f>G37+M37</f>
        <v>0</v>
      </c>
      <c r="P37" s="59">
        <f t="shared" si="20"/>
        <v>0</v>
      </c>
      <c r="Q37" s="60">
        <f t="shared" si="2"/>
        <v>0</v>
      </c>
    </row>
    <row r="38" spans="1:17" ht="15" customHeight="1">
      <c r="A38" s="175"/>
      <c r="B38" s="179"/>
      <c r="C38" s="172" t="s">
        <v>9</v>
      </c>
      <c r="D38" s="173"/>
      <c r="E38" s="33">
        <f>SUM(E33:E37)</f>
        <v>0</v>
      </c>
      <c r="F38" s="50">
        <f>SUM(F33:F37)</f>
        <v>0</v>
      </c>
      <c r="G38" s="56">
        <f t="shared" ref="G38:Q38" si="21">SUM(G33:G37)</f>
        <v>0</v>
      </c>
      <c r="H38" s="33">
        <f t="shared" si="21"/>
        <v>0</v>
      </c>
      <c r="I38" s="50">
        <f t="shared" si="21"/>
        <v>0</v>
      </c>
      <c r="J38" s="42"/>
      <c r="K38" s="50">
        <f t="shared" si="21"/>
        <v>0</v>
      </c>
      <c r="L38" s="42"/>
      <c r="M38" s="61">
        <f t="shared" si="21"/>
        <v>0</v>
      </c>
      <c r="N38" s="33">
        <f t="shared" si="21"/>
        <v>0</v>
      </c>
      <c r="O38" s="50">
        <f t="shared" si="21"/>
        <v>0</v>
      </c>
      <c r="P38" s="50">
        <f t="shared" si="21"/>
        <v>0</v>
      </c>
      <c r="Q38" s="56">
        <f t="shared" si="21"/>
        <v>0</v>
      </c>
    </row>
    <row r="39" spans="1:17" ht="21.75" customHeight="1" thickBot="1">
      <c r="A39" s="176"/>
      <c r="B39" s="16"/>
      <c r="C39" s="180" t="s">
        <v>60</v>
      </c>
      <c r="D39" s="180"/>
      <c r="E39" s="17">
        <f>E32+E38</f>
        <v>0</v>
      </c>
      <c r="F39" s="17">
        <f t="shared" ref="F39:K39" si="22">F32+F38</f>
        <v>0</v>
      </c>
      <c r="G39" s="17">
        <f t="shared" si="22"/>
        <v>0</v>
      </c>
      <c r="H39" s="17">
        <f t="shared" si="22"/>
        <v>0</v>
      </c>
      <c r="I39" s="17">
        <f>I32+I38</f>
        <v>0</v>
      </c>
      <c r="J39" s="55"/>
      <c r="K39" s="17">
        <f t="shared" si="22"/>
        <v>0</v>
      </c>
      <c r="L39" s="43"/>
      <c r="M39" s="17">
        <f t="shared" ref="M39" si="23">M32+M38</f>
        <v>0</v>
      </c>
      <c r="N39" s="17">
        <f t="shared" ref="N39" si="24">N32+N38</f>
        <v>0</v>
      </c>
      <c r="O39" s="17">
        <f t="shared" ref="O39" si="25">O32+O38</f>
        <v>0</v>
      </c>
      <c r="P39" s="17">
        <f t="shared" ref="P39" si="26">P32+P38</f>
        <v>0</v>
      </c>
      <c r="Q39" s="17">
        <f t="shared" ref="Q39" si="27">Q32+Q38</f>
        <v>0</v>
      </c>
    </row>
    <row r="40" spans="1:17" ht="15" customHeight="1">
      <c r="A40" s="174" t="s">
        <v>82</v>
      </c>
      <c r="B40" s="177" t="s">
        <v>113</v>
      </c>
      <c r="C40" s="2" t="s">
        <v>85</v>
      </c>
      <c r="D40" s="4"/>
      <c r="E40" s="12"/>
      <c r="F40" s="14"/>
      <c r="G40" s="13"/>
      <c r="H40" s="54">
        <f t="shared" si="0"/>
        <v>0</v>
      </c>
      <c r="I40" s="14"/>
      <c r="J40" s="14"/>
      <c r="K40" s="14"/>
      <c r="L40" s="71"/>
      <c r="M40" s="36"/>
      <c r="N40" s="54">
        <f>E40+H40</f>
        <v>0</v>
      </c>
      <c r="O40" s="59">
        <f>G40+M40</f>
        <v>0</v>
      </c>
      <c r="P40" s="59">
        <f>F40+K40+L40</f>
        <v>0</v>
      </c>
      <c r="Q40" s="60">
        <f t="shared" ref="Q40" si="28">N40+O40</f>
        <v>0</v>
      </c>
    </row>
    <row r="41" spans="1:17" ht="14.25" customHeight="1">
      <c r="A41" s="175"/>
      <c r="B41" s="178"/>
      <c r="C41" s="2" t="s">
        <v>86</v>
      </c>
      <c r="D41" s="4"/>
      <c r="E41" s="12"/>
      <c r="F41" s="14"/>
      <c r="G41" s="13"/>
      <c r="H41" s="54">
        <f t="shared" si="0"/>
        <v>0</v>
      </c>
      <c r="I41" s="14"/>
      <c r="J41" s="14"/>
      <c r="K41" s="14"/>
      <c r="L41" s="42"/>
      <c r="M41" s="36"/>
      <c r="N41" s="54">
        <f>E41+H41</f>
        <v>0</v>
      </c>
      <c r="O41" s="59">
        <f>G41+M41</f>
        <v>0</v>
      </c>
      <c r="P41" s="59">
        <f t="shared" ref="P41:P44" si="29">F41+K41+L41</f>
        <v>0</v>
      </c>
      <c r="Q41" s="60">
        <f t="shared" si="2"/>
        <v>0</v>
      </c>
    </row>
    <row r="42" spans="1:17" ht="15" customHeight="1">
      <c r="A42" s="175"/>
      <c r="B42" s="178"/>
      <c r="C42" s="2" t="s">
        <v>87</v>
      </c>
      <c r="D42" s="4"/>
      <c r="E42" s="12"/>
      <c r="F42" s="14"/>
      <c r="G42" s="13"/>
      <c r="H42" s="54">
        <f t="shared" si="0"/>
        <v>0</v>
      </c>
      <c r="I42" s="14"/>
      <c r="J42" s="14"/>
      <c r="K42" s="14"/>
      <c r="L42" s="42"/>
      <c r="M42" s="36"/>
      <c r="N42" s="54">
        <f>E42+H42</f>
        <v>0</v>
      </c>
      <c r="O42" s="59">
        <f>G42+M42</f>
        <v>0</v>
      </c>
      <c r="P42" s="59">
        <f t="shared" si="29"/>
        <v>0</v>
      </c>
      <c r="Q42" s="60">
        <f t="shared" si="2"/>
        <v>0</v>
      </c>
    </row>
    <row r="43" spans="1:17" ht="14.25" customHeight="1">
      <c r="A43" s="175"/>
      <c r="B43" s="178"/>
      <c r="C43" s="2" t="s">
        <v>88</v>
      </c>
      <c r="D43" s="4"/>
      <c r="E43" s="12"/>
      <c r="F43" s="14"/>
      <c r="G43" s="13"/>
      <c r="H43" s="54">
        <f t="shared" si="0"/>
        <v>0</v>
      </c>
      <c r="I43" s="14"/>
      <c r="J43" s="14"/>
      <c r="K43" s="14"/>
      <c r="L43" s="42"/>
      <c r="M43" s="36"/>
      <c r="N43" s="54">
        <f>E43+H43</f>
        <v>0</v>
      </c>
      <c r="O43" s="59">
        <f>G43+M43</f>
        <v>0</v>
      </c>
      <c r="P43" s="59">
        <f t="shared" si="29"/>
        <v>0</v>
      </c>
      <c r="Q43" s="60">
        <f t="shared" si="2"/>
        <v>0</v>
      </c>
    </row>
    <row r="44" spans="1:17" ht="14.25" customHeight="1">
      <c r="A44" s="175"/>
      <c r="B44" s="178"/>
      <c r="C44" s="2" t="s">
        <v>89</v>
      </c>
      <c r="D44" s="4"/>
      <c r="E44" s="12"/>
      <c r="F44" s="14"/>
      <c r="G44" s="13"/>
      <c r="H44" s="54">
        <f t="shared" si="0"/>
        <v>0</v>
      </c>
      <c r="I44" s="14"/>
      <c r="J44" s="14"/>
      <c r="K44" s="14"/>
      <c r="L44" s="42"/>
      <c r="M44" s="36"/>
      <c r="N44" s="54">
        <f>E44+H44</f>
        <v>0</v>
      </c>
      <c r="O44" s="59">
        <f>G44+M44</f>
        <v>0</v>
      </c>
      <c r="P44" s="59">
        <f t="shared" si="29"/>
        <v>0</v>
      </c>
      <c r="Q44" s="60">
        <f t="shared" si="2"/>
        <v>0</v>
      </c>
    </row>
    <row r="45" spans="1:17" ht="14.25" customHeight="1">
      <c r="A45" s="175"/>
      <c r="B45" s="179"/>
      <c r="C45" s="172" t="s">
        <v>9</v>
      </c>
      <c r="D45" s="173"/>
      <c r="E45" s="33">
        <f>SUM(E40:E44)</f>
        <v>0</v>
      </c>
      <c r="F45" s="50">
        <f>SUM(F40:F44)</f>
        <v>0</v>
      </c>
      <c r="G45" s="50">
        <f t="shared" ref="G45:Q45" si="30">SUM(G40:G44)</f>
        <v>0</v>
      </c>
      <c r="H45" s="33">
        <f t="shared" si="30"/>
        <v>0</v>
      </c>
      <c r="I45" s="50">
        <f t="shared" si="30"/>
        <v>0</v>
      </c>
      <c r="J45" s="50">
        <f t="shared" si="30"/>
        <v>0</v>
      </c>
      <c r="K45" s="50">
        <f t="shared" si="30"/>
        <v>0</v>
      </c>
      <c r="L45" s="42"/>
      <c r="M45" s="61">
        <f t="shared" si="30"/>
        <v>0</v>
      </c>
      <c r="N45" s="33">
        <f t="shared" si="30"/>
        <v>0</v>
      </c>
      <c r="O45" s="50">
        <f t="shared" si="30"/>
        <v>0</v>
      </c>
      <c r="P45" s="50">
        <f t="shared" si="30"/>
        <v>0</v>
      </c>
      <c r="Q45" s="56">
        <f t="shared" si="30"/>
        <v>0</v>
      </c>
    </row>
    <row r="46" spans="1:17" ht="14.25" customHeight="1">
      <c r="A46" s="175"/>
      <c r="B46" s="177" t="s">
        <v>83</v>
      </c>
      <c r="C46" s="2" t="s">
        <v>90</v>
      </c>
      <c r="D46" s="4"/>
      <c r="E46" s="12"/>
      <c r="F46" s="14"/>
      <c r="G46" s="13"/>
      <c r="H46" s="54">
        <f t="shared" ref="H46:H50" si="31">SUM(I46:L46)</f>
        <v>0</v>
      </c>
      <c r="I46" s="14"/>
      <c r="J46" s="14"/>
      <c r="K46" s="14"/>
      <c r="L46" s="42"/>
      <c r="M46" s="36"/>
      <c r="N46" s="54">
        <f>E46+H46</f>
        <v>0</v>
      </c>
      <c r="O46" s="59">
        <f>G46+M46</f>
        <v>0</v>
      </c>
      <c r="P46" s="59">
        <f>F46+K46+L46</f>
        <v>0</v>
      </c>
      <c r="Q46" s="60">
        <f t="shared" ref="Q46:Q50" si="32">N46+O46</f>
        <v>0</v>
      </c>
    </row>
    <row r="47" spans="1:17" ht="14.25" customHeight="1">
      <c r="A47" s="175"/>
      <c r="B47" s="178"/>
      <c r="C47" s="2" t="s">
        <v>91</v>
      </c>
      <c r="D47" s="4"/>
      <c r="E47" s="12"/>
      <c r="F47" s="14"/>
      <c r="G47" s="13"/>
      <c r="H47" s="54">
        <f t="shared" si="31"/>
        <v>0</v>
      </c>
      <c r="I47" s="14"/>
      <c r="J47" s="14"/>
      <c r="K47" s="14"/>
      <c r="L47" s="42"/>
      <c r="M47" s="36"/>
      <c r="N47" s="54">
        <f>E47+H47</f>
        <v>0</v>
      </c>
      <c r="O47" s="59">
        <f>G47+M47</f>
        <v>0</v>
      </c>
      <c r="P47" s="59">
        <f t="shared" ref="P47:P50" si="33">F47+K47+L47</f>
        <v>0</v>
      </c>
      <c r="Q47" s="60">
        <f t="shared" si="32"/>
        <v>0</v>
      </c>
    </row>
    <row r="48" spans="1:17" ht="14.25" customHeight="1">
      <c r="A48" s="175"/>
      <c r="B48" s="178"/>
      <c r="C48" s="2" t="s">
        <v>92</v>
      </c>
      <c r="D48" s="4"/>
      <c r="E48" s="12"/>
      <c r="F48" s="14"/>
      <c r="G48" s="13"/>
      <c r="H48" s="54">
        <f t="shared" si="31"/>
        <v>0</v>
      </c>
      <c r="I48" s="14"/>
      <c r="J48" s="14"/>
      <c r="K48" s="14"/>
      <c r="L48" s="42"/>
      <c r="M48" s="36"/>
      <c r="N48" s="54">
        <f>E48+H48</f>
        <v>0</v>
      </c>
      <c r="O48" s="59">
        <f>G48+M48</f>
        <v>0</v>
      </c>
      <c r="P48" s="59">
        <f t="shared" si="33"/>
        <v>0</v>
      </c>
      <c r="Q48" s="60">
        <f t="shared" si="32"/>
        <v>0</v>
      </c>
    </row>
    <row r="49" spans="1:17" ht="14.25" customHeight="1">
      <c r="A49" s="175"/>
      <c r="B49" s="178"/>
      <c r="C49" s="2" t="s">
        <v>93</v>
      </c>
      <c r="D49" s="4"/>
      <c r="E49" s="12"/>
      <c r="F49" s="14"/>
      <c r="G49" s="13"/>
      <c r="H49" s="54">
        <f t="shared" si="31"/>
        <v>0</v>
      </c>
      <c r="I49" s="14"/>
      <c r="J49" s="14"/>
      <c r="K49" s="14"/>
      <c r="L49" s="42"/>
      <c r="M49" s="36"/>
      <c r="N49" s="54">
        <f>E49+H49</f>
        <v>0</v>
      </c>
      <c r="O49" s="59">
        <f>G49+M49</f>
        <v>0</v>
      </c>
      <c r="P49" s="59">
        <f t="shared" si="33"/>
        <v>0</v>
      </c>
      <c r="Q49" s="60">
        <f t="shared" si="32"/>
        <v>0</v>
      </c>
    </row>
    <row r="50" spans="1:17" ht="14.25" customHeight="1">
      <c r="A50" s="175"/>
      <c r="B50" s="178"/>
      <c r="C50" s="2" t="s">
        <v>94</v>
      </c>
      <c r="D50" s="4"/>
      <c r="E50" s="12"/>
      <c r="F50" s="14"/>
      <c r="G50" s="13"/>
      <c r="H50" s="54">
        <f t="shared" si="31"/>
        <v>0</v>
      </c>
      <c r="I50" s="14"/>
      <c r="J50" s="14"/>
      <c r="K50" s="14"/>
      <c r="L50" s="42"/>
      <c r="M50" s="36"/>
      <c r="N50" s="54">
        <f>E50+H50</f>
        <v>0</v>
      </c>
      <c r="O50" s="59">
        <f>G50+M50</f>
        <v>0</v>
      </c>
      <c r="P50" s="59">
        <f t="shared" si="33"/>
        <v>0</v>
      </c>
      <c r="Q50" s="60">
        <f t="shared" si="32"/>
        <v>0</v>
      </c>
    </row>
    <row r="51" spans="1:17" ht="14.25" customHeight="1">
      <c r="A51" s="175"/>
      <c r="B51" s="179"/>
      <c r="C51" s="172" t="s">
        <v>9</v>
      </c>
      <c r="D51" s="173"/>
      <c r="E51" s="33">
        <f>SUM(E46:E50)</f>
        <v>0</v>
      </c>
      <c r="F51" s="50">
        <f>SUM(F46:F50)</f>
        <v>0</v>
      </c>
      <c r="G51" s="50">
        <f t="shared" ref="G51:K51" si="34">SUM(G46:G50)</f>
        <v>0</v>
      </c>
      <c r="H51" s="33">
        <f t="shared" si="34"/>
        <v>0</v>
      </c>
      <c r="I51" s="50">
        <f t="shared" si="34"/>
        <v>0</v>
      </c>
      <c r="J51" s="50">
        <f t="shared" si="34"/>
        <v>0</v>
      </c>
      <c r="K51" s="50">
        <f t="shared" si="34"/>
        <v>0</v>
      </c>
      <c r="L51" s="42"/>
      <c r="M51" s="61">
        <f t="shared" ref="M51:Q51" si="35">SUM(M46:M50)</f>
        <v>0</v>
      </c>
      <c r="N51" s="33">
        <f t="shared" si="35"/>
        <v>0</v>
      </c>
      <c r="O51" s="50">
        <f t="shared" si="35"/>
        <v>0</v>
      </c>
      <c r="P51" s="50">
        <f t="shared" si="35"/>
        <v>0</v>
      </c>
      <c r="Q51" s="56">
        <f t="shared" si="35"/>
        <v>0</v>
      </c>
    </row>
    <row r="52" spans="1:17" ht="14.4" thickBot="1">
      <c r="A52" s="176"/>
      <c r="B52" s="15"/>
      <c r="C52" s="183" t="s">
        <v>61</v>
      </c>
      <c r="D52" s="184"/>
      <c r="E52" s="27">
        <f>E45+E51</f>
        <v>0</v>
      </c>
      <c r="F52" s="27">
        <f t="shared" ref="F52:M52" si="36">F45+F51</f>
        <v>0</v>
      </c>
      <c r="G52" s="27">
        <f t="shared" si="36"/>
        <v>0</v>
      </c>
      <c r="H52" s="17">
        <f t="shared" si="36"/>
        <v>0</v>
      </c>
      <c r="I52" s="17">
        <f t="shared" si="36"/>
        <v>0</v>
      </c>
      <c r="J52" s="17">
        <f t="shared" si="36"/>
        <v>0</v>
      </c>
      <c r="K52" s="17">
        <f t="shared" si="36"/>
        <v>0</v>
      </c>
      <c r="L52" s="43"/>
      <c r="M52" s="17">
        <f t="shared" si="36"/>
        <v>0</v>
      </c>
      <c r="N52" s="17">
        <f t="shared" ref="N52" si="37">N45+N51</f>
        <v>0</v>
      </c>
      <c r="O52" s="17">
        <f t="shared" ref="O52" si="38">O45+O51</f>
        <v>0</v>
      </c>
      <c r="P52" s="17">
        <f t="shared" ref="P52" si="39">P45+P51</f>
        <v>0</v>
      </c>
      <c r="Q52" s="17">
        <f t="shared" ref="Q52" si="40">Q45+Q51</f>
        <v>0</v>
      </c>
    </row>
    <row r="53" spans="1:17" ht="15" customHeight="1">
      <c r="A53" s="174" t="s">
        <v>116</v>
      </c>
      <c r="B53" s="177" t="s">
        <v>117</v>
      </c>
      <c r="C53" s="2" t="s">
        <v>95</v>
      </c>
      <c r="D53" s="4"/>
      <c r="E53" s="130"/>
      <c r="F53" s="131"/>
      <c r="G53" s="132"/>
      <c r="H53" s="54">
        <f t="shared" ref="H53:H60" si="41">SUM(I53:L53)</f>
        <v>0</v>
      </c>
      <c r="I53" s="128"/>
      <c r="J53" s="128"/>
      <c r="K53" s="128"/>
      <c r="L53" s="127"/>
      <c r="M53" s="129"/>
      <c r="N53" s="54">
        <f>E53+H53</f>
        <v>0</v>
      </c>
      <c r="O53" s="59">
        <f>G53+M53</f>
        <v>0</v>
      </c>
      <c r="P53" s="59">
        <f>F53+K53+L53</f>
        <v>0</v>
      </c>
      <c r="Q53" s="60">
        <f t="shared" ref="Q53:Q57" si="42">N53+O53</f>
        <v>0</v>
      </c>
    </row>
    <row r="54" spans="1:17">
      <c r="A54" s="175"/>
      <c r="B54" s="178"/>
      <c r="C54" s="2" t="s">
        <v>96</v>
      </c>
      <c r="D54" s="4"/>
      <c r="E54" s="133"/>
      <c r="F54" s="128"/>
      <c r="G54" s="134"/>
      <c r="H54" s="54">
        <f t="shared" si="41"/>
        <v>0</v>
      </c>
      <c r="I54" s="128"/>
      <c r="J54" s="128"/>
      <c r="K54" s="128"/>
      <c r="L54" s="127"/>
      <c r="M54" s="129"/>
      <c r="N54" s="54">
        <f>E54+H54</f>
        <v>0</v>
      </c>
      <c r="O54" s="59">
        <f>G54+M54</f>
        <v>0</v>
      </c>
      <c r="P54" s="59">
        <f t="shared" ref="P54:P57" si="43">F54+K54+L54</f>
        <v>0</v>
      </c>
      <c r="Q54" s="60">
        <f t="shared" si="42"/>
        <v>0</v>
      </c>
    </row>
    <row r="55" spans="1:17">
      <c r="A55" s="175"/>
      <c r="B55" s="178"/>
      <c r="C55" s="2" t="s">
        <v>97</v>
      </c>
      <c r="D55" s="4"/>
      <c r="E55" s="133"/>
      <c r="F55" s="128"/>
      <c r="G55" s="134"/>
      <c r="H55" s="54">
        <f t="shared" si="41"/>
        <v>0</v>
      </c>
      <c r="I55" s="128"/>
      <c r="J55" s="128"/>
      <c r="K55" s="128"/>
      <c r="L55" s="127"/>
      <c r="M55" s="129"/>
      <c r="N55" s="54">
        <f>E55+H55</f>
        <v>0</v>
      </c>
      <c r="O55" s="59">
        <f>G55+M55</f>
        <v>0</v>
      </c>
      <c r="P55" s="59">
        <f t="shared" si="43"/>
        <v>0</v>
      </c>
      <c r="Q55" s="60">
        <f t="shared" si="42"/>
        <v>0</v>
      </c>
    </row>
    <row r="56" spans="1:17">
      <c r="A56" s="175"/>
      <c r="B56" s="178"/>
      <c r="C56" s="2" t="s">
        <v>98</v>
      </c>
      <c r="D56" s="4"/>
      <c r="E56" s="133"/>
      <c r="F56" s="128"/>
      <c r="G56" s="134"/>
      <c r="H56" s="54">
        <f t="shared" si="41"/>
        <v>0</v>
      </c>
      <c r="I56" s="128"/>
      <c r="J56" s="128"/>
      <c r="K56" s="128"/>
      <c r="L56" s="127"/>
      <c r="M56" s="129"/>
      <c r="N56" s="54">
        <f>E56+H56</f>
        <v>0</v>
      </c>
      <c r="O56" s="59">
        <f>G56+M56</f>
        <v>0</v>
      </c>
      <c r="P56" s="59">
        <f t="shared" si="43"/>
        <v>0</v>
      </c>
      <c r="Q56" s="60">
        <f t="shared" si="42"/>
        <v>0</v>
      </c>
    </row>
    <row r="57" spans="1:17" ht="14.4" thickBot="1">
      <c r="A57" s="175"/>
      <c r="B57" s="178"/>
      <c r="C57" s="2" t="s">
        <v>99</v>
      </c>
      <c r="D57" s="4"/>
      <c r="E57" s="135"/>
      <c r="F57" s="136"/>
      <c r="G57" s="137"/>
      <c r="H57" s="54">
        <f t="shared" si="41"/>
        <v>0</v>
      </c>
      <c r="I57" s="128"/>
      <c r="J57" s="128"/>
      <c r="K57" s="128"/>
      <c r="L57" s="127"/>
      <c r="M57" s="129"/>
      <c r="N57" s="54">
        <f>E57+H57</f>
        <v>0</v>
      </c>
      <c r="O57" s="59">
        <f>G57+M57</f>
        <v>0</v>
      </c>
      <c r="P57" s="59">
        <f t="shared" si="43"/>
        <v>0</v>
      </c>
      <c r="Q57" s="60">
        <f t="shared" si="42"/>
        <v>0</v>
      </c>
    </row>
    <row r="58" spans="1:17" ht="15.75" customHeight="1">
      <c r="A58" s="175"/>
      <c r="B58" s="179"/>
      <c r="C58" s="172" t="s">
        <v>9</v>
      </c>
      <c r="D58" s="173"/>
      <c r="E58" s="33">
        <f>SUM(E53:E57)</f>
        <v>0</v>
      </c>
      <c r="F58" s="50">
        <f>SUM(F53:F57)</f>
        <v>0</v>
      </c>
      <c r="G58" s="50">
        <f t="shared" ref="G58:H58" si="44">SUM(G53:G57)</f>
        <v>0</v>
      </c>
      <c r="H58" s="50">
        <f t="shared" si="44"/>
        <v>0</v>
      </c>
      <c r="I58" s="33">
        <f>SUM(I53:I57)</f>
        <v>0</v>
      </c>
      <c r="J58" s="50">
        <f>SUM(J53:J57)</f>
        <v>0</v>
      </c>
      <c r="K58" s="50">
        <f t="shared" ref="K58" si="45">SUM(K53:K57)</f>
        <v>0</v>
      </c>
      <c r="L58" s="42"/>
      <c r="M58" s="33">
        <f>SUM(M53:M57)</f>
        <v>0</v>
      </c>
      <c r="N58" s="50">
        <f>SUM(N53:N57)</f>
        <v>0</v>
      </c>
      <c r="O58" s="50">
        <f t="shared" ref="O58" si="46">SUM(O53:O57)</f>
        <v>0</v>
      </c>
      <c r="P58" s="50">
        <f t="shared" ref="P58:Q58" si="47">SUM(P53:P57)</f>
        <v>0</v>
      </c>
      <c r="Q58" s="56">
        <f t="shared" si="47"/>
        <v>0</v>
      </c>
    </row>
    <row r="59" spans="1:17">
      <c r="A59" s="175"/>
      <c r="B59" s="177" t="s">
        <v>191</v>
      </c>
      <c r="C59" s="2" t="s">
        <v>192</v>
      </c>
      <c r="D59" s="4"/>
      <c r="E59" s="12"/>
      <c r="F59" s="14"/>
      <c r="G59" s="13"/>
      <c r="H59" s="54">
        <f t="shared" si="41"/>
        <v>0</v>
      </c>
      <c r="I59" s="14"/>
      <c r="J59" s="14"/>
      <c r="K59" s="14"/>
      <c r="L59" s="42"/>
      <c r="M59" s="36"/>
      <c r="N59" s="54">
        <f>E59+H59</f>
        <v>0</v>
      </c>
      <c r="O59" s="59">
        <f>G59+M59</f>
        <v>0</v>
      </c>
      <c r="P59" s="59">
        <f>F59+K59+L59</f>
        <v>0</v>
      </c>
      <c r="Q59" s="60">
        <f t="shared" ref="Q59:Q63" si="48">N59+O59</f>
        <v>0</v>
      </c>
    </row>
    <row r="60" spans="1:17">
      <c r="A60" s="175"/>
      <c r="B60" s="178"/>
      <c r="C60" s="2" t="s">
        <v>193</v>
      </c>
      <c r="D60" s="4"/>
      <c r="E60" s="12"/>
      <c r="F60" s="14"/>
      <c r="G60" s="13"/>
      <c r="H60" s="54">
        <f t="shared" si="41"/>
        <v>0</v>
      </c>
      <c r="I60" s="14"/>
      <c r="J60" s="14"/>
      <c r="K60" s="14"/>
      <c r="L60" s="42"/>
      <c r="M60" s="36"/>
      <c r="N60" s="54">
        <f>E60+H60</f>
        <v>0</v>
      </c>
      <c r="O60" s="59">
        <f>G60+M60</f>
        <v>0</v>
      </c>
      <c r="P60" s="59">
        <f t="shared" ref="P60:P63" si="49">F60+K60+L60</f>
        <v>0</v>
      </c>
      <c r="Q60" s="60">
        <f t="shared" si="48"/>
        <v>0</v>
      </c>
    </row>
    <row r="61" spans="1:17">
      <c r="A61" s="175"/>
      <c r="B61" s="178"/>
      <c r="C61" s="2" t="s">
        <v>194</v>
      </c>
      <c r="D61" s="4"/>
      <c r="E61" s="12"/>
      <c r="F61" s="14"/>
      <c r="G61" s="13"/>
      <c r="H61" s="54">
        <f t="shared" ref="H61:H63" si="50">SUM(I61:L61)</f>
        <v>0</v>
      </c>
      <c r="I61" s="14"/>
      <c r="J61" s="14"/>
      <c r="K61" s="14"/>
      <c r="L61" s="42"/>
      <c r="M61" s="36"/>
      <c r="N61" s="54">
        <f>E61+H61</f>
        <v>0</v>
      </c>
      <c r="O61" s="59">
        <f>G61+M61</f>
        <v>0</v>
      </c>
      <c r="P61" s="59">
        <f t="shared" si="49"/>
        <v>0</v>
      </c>
      <c r="Q61" s="60">
        <f t="shared" si="48"/>
        <v>0</v>
      </c>
    </row>
    <row r="62" spans="1:17">
      <c r="A62" s="175"/>
      <c r="B62" s="178"/>
      <c r="C62" s="2" t="s">
        <v>195</v>
      </c>
      <c r="D62" s="4"/>
      <c r="E62" s="12"/>
      <c r="F62" s="14"/>
      <c r="G62" s="13"/>
      <c r="H62" s="54">
        <f t="shared" si="50"/>
        <v>0</v>
      </c>
      <c r="I62" s="14"/>
      <c r="J62" s="14"/>
      <c r="K62" s="14"/>
      <c r="L62" s="42"/>
      <c r="M62" s="36"/>
      <c r="N62" s="54">
        <f>E62+H62</f>
        <v>0</v>
      </c>
      <c r="O62" s="59">
        <f>G62+M62</f>
        <v>0</v>
      </c>
      <c r="P62" s="59">
        <f t="shared" si="49"/>
        <v>0</v>
      </c>
      <c r="Q62" s="60">
        <f t="shared" si="48"/>
        <v>0</v>
      </c>
    </row>
    <row r="63" spans="1:17">
      <c r="A63" s="175"/>
      <c r="B63" s="178"/>
      <c r="C63" s="2" t="s">
        <v>196</v>
      </c>
      <c r="D63" s="4"/>
      <c r="E63" s="12"/>
      <c r="F63" s="14"/>
      <c r="G63" s="13"/>
      <c r="H63" s="54">
        <f t="shared" si="50"/>
        <v>0</v>
      </c>
      <c r="I63" s="14"/>
      <c r="J63" s="14"/>
      <c r="K63" s="14"/>
      <c r="L63" s="42"/>
      <c r="M63" s="36"/>
      <c r="N63" s="54">
        <f>E63+H63</f>
        <v>0</v>
      </c>
      <c r="O63" s="59">
        <f>G63+M63</f>
        <v>0</v>
      </c>
      <c r="P63" s="59">
        <f t="shared" si="49"/>
        <v>0</v>
      </c>
      <c r="Q63" s="60">
        <f t="shared" si="48"/>
        <v>0</v>
      </c>
    </row>
    <row r="64" spans="1:17">
      <c r="A64" s="175"/>
      <c r="B64" s="178"/>
      <c r="C64" s="172" t="s">
        <v>9</v>
      </c>
      <c r="D64" s="173"/>
      <c r="E64" s="33">
        <f>SUM(E59:E63)</f>
        <v>0</v>
      </c>
      <c r="F64" s="50">
        <f>SUM(F59:F63)</f>
        <v>0</v>
      </c>
      <c r="G64" s="50">
        <f t="shared" ref="G64:K64" si="51">SUM(G59:G63)</f>
        <v>0</v>
      </c>
      <c r="H64" s="33">
        <f t="shared" si="51"/>
        <v>0</v>
      </c>
      <c r="I64" s="50">
        <f t="shared" si="51"/>
        <v>0</v>
      </c>
      <c r="J64" s="50">
        <f t="shared" si="51"/>
        <v>0</v>
      </c>
      <c r="K64" s="50">
        <f t="shared" si="51"/>
        <v>0</v>
      </c>
      <c r="L64" s="42"/>
      <c r="M64" s="61">
        <f t="shared" ref="M64:Q64" si="52">SUM(M59:M63)</f>
        <v>0</v>
      </c>
      <c r="N64" s="33">
        <f t="shared" si="52"/>
        <v>0</v>
      </c>
      <c r="O64" s="50">
        <f t="shared" si="52"/>
        <v>0</v>
      </c>
      <c r="P64" s="50">
        <f t="shared" si="52"/>
        <v>0</v>
      </c>
      <c r="Q64" s="56">
        <f t="shared" si="52"/>
        <v>0</v>
      </c>
    </row>
    <row r="65" spans="1:17" ht="21.75" customHeight="1" thickBot="1">
      <c r="A65" s="176"/>
      <c r="B65" s="15"/>
      <c r="C65" s="183" t="s">
        <v>163</v>
      </c>
      <c r="D65" s="184"/>
      <c r="E65" s="17">
        <f>SUM(E58+E64)</f>
        <v>0</v>
      </c>
      <c r="F65" s="17">
        <f t="shared" ref="F65:G65" si="53">SUM(F58+F64)</f>
        <v>0</v>
      </c>
      <c r="G65" s="17">
        <f t="shared" si="53"/>
        <v>0</v>
      </c>
      <c r="H65" s="17">
        <f t="shared" ref="H65" si="54">SUM(H58+H64)</f>
        <v>0</v>
      </c>
      <c r="I65" s="17">
        <f t="shared" ref="I65" si="55">SUM(I58+I64)</f>
        <v>0</v>
      </c>
      <c r="J65" s="17">
        <f t="shared" ref="J65" si="56">SUM(J58+J64)</f>
        <v>0</v>
      </c>
      <c r="K65" s="17">
        <f t="shared" ref="K65" si="57">SUM(K58+K64)</f>
        <v>0</v>
      </c>
      <c r="L65" s="17"/>
      <c r="M65" s="17">
        <f t="shared" ref="M65" si="58">SUM(M58+M64)</f>
        <v>0</v>
      </c>
      <c r="N65" s="17">
        <f t="shared" ref="N65" si="59">SUM(N58+N64)</f>
        <v>0</v>
      </c>
      <c r="O65" s="17">
        <f t="shared" ref="O65" si="60">SUM(O58+O64)</f>
        <v>0</v>
      </c>
      <c r="P65" s="17">
        <f t="shared" ref="P65" si="61">SUM(P58+P64)</f>
        <v>0</v>
      </c>
      <c r="Q65" s="17">
        <f t="shared" ref="Q65" si="62">SUM(Q58+Q64)</f>
        <v>0</v>
      </c>
    </row>
    <row r="66" spans="1:17" ht="14.25" customHeight="1">
      <c r="A66" s="174" t="s">
        <v>118</v>
      </c>
      <c r="B66" s="181" t="s">
        <v>129</v>
      </c>
      <c r="C66" s="31" t="s">
        <v>122</v>
      </c>
      <c r="D66" s="32"/>
      <c r="E66" s="12"/>
      <c r="F66" s="14"/>
      <c r="G66" s="13"/>
      <c r="H66" s="54">
        <f t="shared" ref="H66:H70" si="63">SUM(I66:L66)</f>
        <v>0</v>
      </c>
      <c r="I66" s="14"/>
      <c r="J66" s="42"/>
      <c r="K66" s="14"/>
      <c r="L66" s="71"/>
      <c r="M66" s="36"/>
      <c r="N66" s="54">
        <f>E66+H66</f>
        <v>0</v>
      </c>
      <c r="O66" s="59">
        <f>G66+M66</f>
        <v>0</v>
      </c>
      <c r="P66" s="59">
        <f>F66+K66+L66</f>
        <v>0</v>
      </c>
      <c r="Q66" s="60">
        <f t="shared" ref="Q66:Q70" si="64">N66+O66</f>
        <v>0</v>
      </c>
    </row>
    <row r="67" spans="1:17" ht="14.25" customHeight="1">
      <c r="A67" s="175"/>
      <c r="B67" s="178"/>
      <c r="C67" s="31" t="s">
        <v>121</v>
      </c>
      <c r="D67" s="32"/>
      <c r="E67" s="12"/>
      <c r="F67" s="14"/>
      <c r="G67" s="13"/>
      <c r="H67" s="54">
        <f t="shared" si="63"/>
        <v>0</v>
      </c>
      <c r="I67" s="14"/>
      <c r="J67" s="42"/>
      <c r="K67" s="14"/>
      <c r="L67" s="42"/>
      <c r="M67" s="36"/>
      <c r="N67" s="54">
        <f>E67+H67</f>
        <v>0</v>
      </c>
      <c r="O67" s="59">
        <f>G67+M67</f>
        <v>0</v>
      </c>
      <c r="P67" s="59">
        <f t="shared" ref="P67:P70" si="65">F67+K67+L67</f>
        <v>0</v>
      </c>
      <c r="Q67" s="60">
        <f t="shared" si="64"/>
        <v>0</v>
      </c>
    </row>
    <row r="68" spans="1:17" ht="14.25" customHeight="1">
      <c r="A68" s="175"/>
      <c r="B68" s="178"/>
      <c r="C68" s="31" t="s">
        <v>123</v>
      </c>
      <c r="D68" s="32"/>
      <c r="E68" s="12"/>
      <c r="F68" s="14"/>
      <c r="G68" s="13"/>
      <c r="H68" s="54">
        <f t="shared" si="63"/>
        <v>0</v>
      </c>
      <c r="I68" s="14"/>
      <c r="J68" s="42"/>
      <c r="K68" s="14"/>
      <c r="L68" s="42"/>
      <c r="M68" s="36"/>
      <c r="N68" s="54">
        <f>E68+H68</f>
        <v>0</v>
      </c>
      <c r="O68" s="59">
        <f>G68+M68</f>
        <v>0</v>
      </c>
      <c r="P68" s="59">
        <f t="shared" si="65"/>
        <v>0</v>
      </c>
      <c r="Q68" s="60">
        <f t="shared" si="64"/>
        <v>0</v>
      </c>
    </row>
    <row r="69" spans="1:17" ht="14.25" customHeight="1">
      <c r="A69" s="175"/>
      <c r="B69" s="178"/>
      <c r="C69" s="31" t="s">
        <v>124</v>
      </c>
      <c r="D69" s="32"/>
      <c r="E69" s="12"/>
      <c r="F69" s="14"/>
      <c r="G69" s="13"/>
      <c r="H69" s="54">
        <f t="shared" si="63"/>
        <v>0</v>
      </c>
      <c r="I69" s="14"/>
      <c r="J69" s="42"/>
      <c r="K69" s="14"/>
      <c r="L69" s="42"/>
      <c r="M69" s="36"/>
      <c r="N69" s="54">
        <f>E69+H69</f>
        <v>0</v>
      </c>
      <c r="O69" s="59">
        <f>G69+M69</f>
        <v>0</v>
      </c>
      <c r="P69" s="59">
        <f t="shared" si="65"/>
        <v>0</v>
      </c>
      <c r="Q69" s="60">
        <f t="shared" si="64"/>
        <v>0</v>
      </c>
    </row>
    <row r="70" spans="1:17" ht="17.25" customHeight="1">
      <c r="A70" s="175"/>
      <c r="B70" s="178"/>
      <c r="C70" s="31" t="s">
        <v>125</v>
      </c>
      <c r="D70" s="32"/>
      <c r="E70" s="12"/>
      <c r="F70" s="14"/>
      <c r="G70" s="13"/>
      <c r="H70" s="54">
        <f t="shared" si="63"/>
        <v>0</v>
      </c>
      <c r="I70" s="14"/>
      <c r="J70" s="42"/>
      <c r="K70" s="14"/>
      <c r="L70" s="42"/>
      <c r="M70" s="36"/>
      <c r="N70" s="54">
        <f>E70+H70</f>
        <v>0</v>
      </c>
      <c r="O70" s="59">
        <f>G70+M70</f>
        <v>0</v>
      </c>
      <c r="P70" s="59">
        <f t="shared" si="65"/>
        <v>0</v>
      </c>
      <c r="Q70" s="60">
        <f t="shared" si="64"/>
        <v>0</v>
      </c>
    </row>
    <row r="71" spans="1:17" ht="16.5" customHeight="1" thickBot="1">
      <c r="A71" s="175"/>
      <c r="B71" s="182"/>
      <c r="C71" s="172" t="s">
        <v>9</v>
      </c>
      <c r="D71" s="173"/>
      <c r="E71" s="33">
        <f>SUM(E66:E70)</f>
        <v>0</v>
      </c>
      <c r="F71" s="50">
        <f>SUM(F66:F70)</f>
        <v>0</v>
      </c>
      <c r="G71" s="50">
        <f t="shared" ref="G71:K71" si="66">SUM(G66:G70)</f>
        <v>0</v>
      </c>
      <c r="H71" s="33">
        <f t="shared" si="66"/>
        <v>0</v>
      </c>
      <c r="I71" s="50">
        <f t="shared" si="66"/>
        <v>0</v>
      </c>
      <c r="J71" s="42"/>
      <c r="K71" s="50">
        <f t="shared" si="66"/>
        <v>0</v>
      </c>
      <c r="L71" s="42"/>
      <c r="M71" s="61">
        <f t="shared" ref="M71:Q71" si="67">SUM(M66:M70)</f>
        <v>0</v>
      </c>
      <c r="N71" s="33">
        <f t="shared" si="67"/>
        <v>0</v>
      </c>
      <c r="O71" s="50">
        <f t="shared" si="67"/>
        <v>0</v>
      </c>
      <c r="P71" s="50">
        <f t="shared" si="67"/>
        <v>0</v>
      </c>
      <c r="Q71" s="56">
        <f t="shared" si="67"/>
        <v>0</v>
      </c>
    </row>
    <row r="72" spans="1:17" ht="14.25" customHeight="1">
      <c r="A72" s="175"/>
      <c r="B72" s="181" t="s">
        <v>130</v>
      </c>
      <c r="C72" s="31" t="s">
        <v>131</v>
      </c>
      <c r="D72" s="32"/>
      <c r="E72" s="12"/>
      <c r="F72" s="14"/>
      <c r="G72" s="13"/>
      <c r="H72" s="54">
        <f t="shared" ref="H72:H76" si="68">SUM(I72:L72)</f>
        <v>0</v>
      </c>
      <c r="I72" s="14"/>
      <c r="J72" s="71"/>
      <c r="K72" s="14"/>
      <c r="L72" s="71"/>
      <c r="M72" s="36"/>
      <c r="N72" s="54">
        <f>E72+H72</f>
        <v>0</v>
      </c>
      <c r="O72" s="59">
        <f>G72+M72</f>
        <v>0</v>
      </c>
      <c r="P72" s="59">
        <f>F72+K72+L72</f>
        <v>0</v>
      </c>
      <c r="Q72" s="60">
        <f t="shared" ref="Q72:Q76" si="69">N72+O72</f>
        <v>0</v>
      </c>
    </row>
    <row r="73" spans="1:17" ht="14.25" customHeight="1">
      <c r="A73" s="175"/>
      <c r="B73" s="178"/>
      <c r="C73" s="31" t="s">
        <v>132</v>
      </c>
      <c r="D73" s="32"/>
      <c r="E73" s="12"/>
      <c r="F73" s="14"/>
      <c r="G73" s="13"/>
      <c r="H73" s="54">
        <f t="shared" si="68"/>
        <v>0</v>
      </c>
      <c r="I73" s="14"/>
      <c r="J73" s="42"/>
      <c r="K73" s="14"/>
      <c r="L73" s="42"/>
      <c r="M73" s="36"/>
      <c r="N73" s="54">
        <f>E73+H73</f>
        <v>0</v>
      </c>
      <c r="O73" s="59">
        <f>G73+M73</f>
        <v>0</v>
      </c>
      <c r="P73" s="59">
        <f t="shared" ref="P73:P76" si="70">F73+K73+L73</f>
        <v>0</v>
      </c>
      <c r="Q73" s="60">
        <f t="shared" si="69"/>
        <v>0</v>
      </c>
    </row>
    <row r="74" spans="1:17" ht="14.25" customHeight="1">
      <c r="A74" s="175"/>
      <c r="B74" s="178"/>
      <c r="C74" s="31" t="s">
        <v>133</v>
      </c>
      <c r="D74" s="32"/>
      <c r="E74" s="12"/>
      <c r="F74" s="14"/>
      <c r="G74" s="13"/>
      <c r="H74" s="54">
        <f t="shared" si="68"/>
        <v>0</v>
      </c>
      <c r="I74" s="14"/>
      <c r="J74" s="42"/>
      <c r="K74" s="14"/>
      <c r="L74" s="42"/>
      <c r="M74" s="36"/>
      <c r="N74" s="54">
        <f>E74+H74</f>
        <v>0</v>
      </c>
      <c r="O74" s="59">
        <f>G74+M74</f>
        <v>0</v>
      </c>
      <c r="P74" s="59">
        <f t="shared" si="70"/>
        <v>0</v>
      </c>
      <c r="Q74" s="60">
        <f t="shared" si="69"/>
        <v>0</v>
      </c>
    </row>
    <row r="75" spans="1:17" ht="14.25" customHeight="1">
      <c r="A75" s="175"/>
      <c r="B75" s="178"/>
      <c r="C75" s="31" t="s">
        <v>134</v>
      </c>
      <c r="D75" s="32"/>
      <c r="E75" s="12"/>
      <c r="F75" s="14"/>
      <c r="G75" s="13"/>
      <c r="H75" s="54">
        <f t="shared" si="68"/>
        <v>0</v>
      </c>
      <c r="I75" s="14"/>
      <c r="J75" s="42"/>
      <c r="K75" s="14"/>
      <c r="L75" s="42"/>
      <c r="M75" s="36"/>
      <c r="N75" s="54">
        <f>E75+H75</f>
        <v>0</v>
      </c>
      <c r="O75" s="59">
        <f>G75+M75</f>
        <v>0</v>
      </c>
      <c r="P75" s="59">
        <f t="shared" si="70"/>
        <v>0</v>
      </c>
      <c r="Q75" s="60">
        <f t="shared" si="69"/>
        <v>0</v>
      </c>
    </row>
    <row r="76" spans="1:17" ht="18" customHeight="1">
      <c r="A76" s="175"/>
      <c r="B76" s="178"/>
      <c r="C76" s="31" t="s">
        <v>135</v>
      </c>
      <c r="D76" s="32"/>
      <c r="E76" s="12"/>
      <c r="F76" s="14"/>
      <c r="G76" s="13"/>
      <c r="H76" s="54">
        <f t="shared" si="68"/>
        <v>0</v>
      </c>
      <c r="I76" s="14"/>
      <c r="J76" s="42"/>
      <c r="K76" s="14"/>
      <c r="L76" s="42"/>
      <c r="M76" s="36"/>
      <c r="N76" s="54">
        <f>E76+H76</f>
        <v>0</v>
      </c>
      <c r="O76" s="59">
        <f>G76+M76</f>
        <v>0</v>
      </c>
      <c r="P76" s="59">
        <f t="shared" si="70"/>
        <v>0</v>
      </c>
      <c r="Q76" s="60">
        <f t="shared" si="69"/>
        <v>0</v>
      </c>
    </row>
    <row r="77" spans="1:17" ht="12.75" customHeight="1">
      <c r="A77" s="175"/>
      <c r="B77" s="178"/>
      <c r="C77" s="172" t="s">
        <v>9</v>
      </c>
      <c r="D77" s="173"/>
      <c r="E77" s="33">
        <f>SUM(E72:E76)</f>
        <v>0</v>
      </c>
      <c r="F77" s="50">
        <f>SUM(F72:F76)</f>
        <v>0</v>
      </c>
      <c r="G77" s="50">
        <f t="shared" ref="G77:K77" si="71">SUM(G72:G76)</f>
        <v>0</v>
      </c>
      <c r="H77" s="33">
        <f t="shared" si="71"/>
        <v>0</v>
      </c>
      <c r="I77" s="50">
        <f t="shared" si="71"/>
        <v>0</v>
      </c>
      <c r="J77" s="42"/>
      <c r="K77" s="50">
        <f t="shared" si="71"/>
        <v>0</v>
      </c>
      <c r="L77" s="42"/>
      <c r="M77" s="61">
        <f t="shared" ref="M77:Q77" si="72">SUM(M72:M76)</f>
        <v>0</v>
      </c>
      <c r="N77" s="33">
        <f t="shared" si="72"/>
        <v>0</v>
      </c>
      <c r="O77" s="50">
        <f t="shared" si="72"/>
        <v>0</v>
      </c>
      <c r="P77" s="50">
        <f t="shared" si="72"/>
        <v>0</v>
      </c>
      <c r="Q77" s="56">
        <f t="shared" si="72"/>
        <v>0</v>
      </c>
    </row>
    <row r="78" spans="1:17" ht="20.25" customHeight="1" thickBot="1">
      <c r="A78" s="176"/>
      <c r="B78" s="15"/>
      <c r="C78" s="180" t="s">
        <v>164</v>
      </c>
      <c r="D78" s="180"/>
      <c r="E78" s="17">
        <f>E71+E77</f>
        <v>0</v>
      </c>
      <c r="F78" s="17">
        <f t="shared" ref="F78:Q78" si="73">F71+F77</f>
        <v>0</v>
      </c>
      <c r="G78" s="17">
        <f t="shared" si="73"/>
        <v>0</v>
      </c>
      <c r="H78" s="17">
        <f t="shared" si="73"/>
        <v>0</v>
      </c>
      <c r="I78" s="17">
        <f t="shared" si="73"/>
        <v>0</v>
      </c>
      <c r="J78" s="43"/>
      <c r="K78" s="17">
        <f t="shared" si="73"/>
        <v>0</v>
      </c>
      <c r="L78" s="43"/>
      <c r="M78" s="17">
        <f t="shared" si="73"/>
        <v>0</v>
      </c>
      <c r="N78" s="17">
        <f t="shared" si="73"/>
        <v>0</v>
      </c>
      <c r="O78" s="17">
        <f t="shared" si="73"/>
        <v>0</v>
      </c>
      <c r="P78" s="17">
        <f t="shared" si="73"/>
        <v>0</v>
      </c>
      <c r="Q78" s="17">
        <f t="shared" si="73"/>
        <v>0</v>
      </c>
    </row>
    <row r="79" spans="1:17" ht="15" customHeight="1">
      <c r="A79" s="174" t="s">
        <v>162</v>
      </c>
      <c r="B79" s="177" t="s">
        <v>165</v>
      </c>
      <c r="C79" s="2" t="s">
        <v>126</v>
      </c>
      <c r="D79" s="4"/>
      <c r="E79" s="12"/>
      <c r="F79" s="14"/>
      <c r="G79" s="13"/>
      <c r="H79" s="54">
        <f t="shared" ref="H79:H83" si="74">SUM(I79:L79)</f>
        <v>0</v>
      </c>
      <c r="I79" s="14"/>
      <c r="J79" s="42"/>
      <c r="K79" s="14"/>
      <c r="L79" s="42"/>
      <c r="M79" s="36"/>
      <c r="N79" s="54">
        <f>E79+H79</f>
        <v>0</v>
      </c>
      <c r="O79" s="59">
        <f>G79+M79</f>
        <v>0</v>
      </c>
      <c r="P79" s="59">
        <f>F79+K79+L79</f>
        <v>0</v>
      </c>
      <c r="Q79" s="60">
        <f t="shared" ref="Q79:Q83" si="75">N79+O79</f>
        <v>0</v>
      </c>
    </row>
    <row r="80" spans="1:17" ht="15" customHeight="1">
      <c r="A80" s="175"/>
      <c r="B80" s="178"/>
      <c r="C80" s="2" t="s">
        <v>127</v>
      </c>
      <c r="D80" s="4"/>
      <c r="E80" s="12"/>
      <c r="F80" s="14"/>
      <c r="G80" s="13"/>
      <c r="H80" s="54">
        <f t="shared" si="74"/>
        <v>0</v>
      </c>
      <c r="I80" s="14"/>
      <c r="J80" s="42"/>
      <c r="K80" s="14"/>
      <c r="L80" s="42"/>
      <c r="M80" s="36"/>
      <c r="N80" s="54">
        <f>E80+H80</f>
        <v>0</v>
      </c>
      <c r="O80" s="59">
        <f>G80+M80</f>
        <v>0</v>
      </c>
      <c r="P80" s="59">
        <f t="shared" ref="P80:P83" si="76">F80+K80+L80</f>
        <v>0</v>
      </c>
      <c r="Q80" s="60">
        <f t="shared" si="75"/>
        <v>0</v>
      </c>
    </row>
    <row r="81" spans="1:17" ht="15" customHeight="1">
      <c r="A81" s="175"/>
      <c r="B81" s="178"/>
      <c r="C81" s="2" t="s">
        <v>128</v>
      </c>
      <c r="D81" s="4"/>
      <c r="E81" s="12"/>
      <c r="F81" s="14"/>
      <c r="G81" s="13"/>
      <c r="H81" s="54">
        <f t="shared" si="74"/>
        <v>0</v>
      </c>
      <c r="I81" s="14"/>
      <c r="J81" s="42"/>
      <c r="K81" s="14"/>
      <c r="L81" s="42"/>
      <c r="M81" s="36"/>
      <c r="N81" s="54">
        <f>E81+H81</f>
        <v>0</v>
      </c>
      <c r="O81" s="59">
        <f>G81+M81</f>
        <v>0</v>
      </c>
      <c r="P81" s="59">
        <f t="shared" si="76"/>
        <v>0</v>
      </c>
      <c r="Q81" s="60">
        <f t="shared" si="75"/>
        <v>0</v>
      </c>
    </row>
    <row r="82" spans="1:17">
      <c r="A82" s="175"/>
      <c r="B82" s="178"/>
      <c r="C82" s="2" t="s">
        <v>136</v>
      </c>
      <c r="D82" s="4"/>
      <c r="E82" s="12"/>
      <c r="F82" s="14"/>
      <c r="G82" s="13"/>
      <c r="H82" s="54">
        <f t="shared" si="74"/>
        <v>0</v>
      </c>
      <c r="I82" s="14"/>
      <c r="J82" s="42"/>
      <c r="K82" s="14"/>
      <c r="L82" s="42"/>
      <c r="M82" s="36"/>
      <c r="N82" s="54">
        <f>E82+H82</f>
        <v>0</v>
      </c>
      <c r="O82" s="59">
        <f>G82+M82</f>
        <v>0</v>
      </c>
      <c r="P82" s="59">
        <f t="shared" si="76"/>
        <v>0</v>
      </c>
      <c r="Q82" s="60">
        <f t="shared" si="75"/>
        <v>0</v>
      </c>
    </row>
    <row r="83" spans="1:17">
      <c r="A83" s="175"/>
      <c r="B83" s="178"/>
      <c r="C83" s="2" t="s">
        <v>137</v>
      </c>
      <c r="D83" s="4"/>
      <c r="E83" s="12"/>
      <c r="F83" s="14"/>
      <c r="G83" s="13"/>
      <c r="H83" s="54">
        <f t="shared" si="74"/>
        <v>0</v>
      </c>
      <c r="I83" s="14"/>
      <c r="J83" s="42"/>
      <c r="K83" s="14"/>
      <c r="L83" s="42"/>
      <c r="M83" s="36"/>
      <c r="N83" s="54">
        <f>E83+H83</f>
        <v>0</v>
      </c>
      <c r="O83" s="59">
        <f>G83+M83</f>
        <v>0</v>
      </c>
      <c r="P83" s="59">
        <f t="shared" si="76"/>
        <v>0</v>
      </c>
      <c r="Q83" s="60">
        <f t="shared" si="75"/>
        <v>0</v>
      </c>
    </row>
    <row r="84" spans="1:17" ht="14.4" thickBot="1">
      <c r="A84" s="176"/>
      <c r="B84" s="15"/>
      <c r="C84" s="183" t="s">
        <v>100</v>
      </c>
      <c r="D84" s="184"/>
      <c r="E84" s="17">
        <f>SUM(E79:E83)</f>
        <v>0</v>
      </c>
      <c r="F84" s="17">
        <f t="shared" ref="F84:Q84" si="77">SUM(F79:F83)</f>
        <v>0</v>
      </c>
      <c r="G84" s="17">
        <f t="shared" si="77"/>
        <v>0</v>
      </c>
      <c r="H84" s="17">
        <f t="shared" si="77"/>
        <v>0</v>
      </c>
      <c r="I84" s="17">
        <f t="shared" si="77"/>
        <v>0</v>
      </c>
      <c r="J84" s="55"/>
      <c r="K84" s="17">
        <f t="shared" si="77"/>
        <v>0</v>
      </c>
      <c r="L84" s="43"/>
      <c r="M84" s="17">
        <f t="shared" si="77"/>
        <v>0</v>
      </c>
      <c r="N84" s="17">
        <f t="shared" si="77"/>
        <v>0</v>
      </c>
      <c r="O84" s="17">
        <f t="shared" si="77"/>
        <v>0</v>
      </c>
      <c r="P84" s="17">
        <f t="shared" si="77"/>
        <v>0</v>
      </c>
      <c r="Q84" s="17">
        <f t="shared" si="77"/>
        <v>0</v>
      </c>
    </row>
    <row r="85" spans="1:17" ht="15.75" customHeight="1">
      <c r="A85" s="174" t="s">
        <v>166</v>
      </c>
      <c r="B85" s="181" t="s">
        <v>167</v>
      </c>
      <c r="C85" s="18" t="s">
        <v>102</v>
      </c>
      <c r="E85" s="6"/>
      <c r="F85" s="35"/>
      <c r="G85" s="7"/>
      <c r="H85" s="38">
        <f>SUM(I85:L85)</f>
        <v>0</v>
      </c>
      <c r="I85" s="72"/>
      <c r="J85" s="72"/>
      <c r="K85" s="71"/>
      <c r="L85" s="14"/>
      <c r="M85" s="35"/>
      <c r="N85" s="53">
        <f>E85+H85</f>
        <v>0</v>
      </c>
      <c r="O85" s="57">
        <f>G85+M85</f>
        <v>0</v>
      </c>
      <c r="P85" s="57">
        <f>F85+K85+L85</f>
        <v>0</v>
      </c>
      <c r="Q85" s="58">
        <f>N85+O85</f>
        <v>0</v>
      </c>
    </row>
    <row r="86" spans="1:17" ht="15.75" customHeight="1">
      <c r="A86" s="175"/>
      <c r="B86" s="178"/>
      <c r="C86" s="2" t="s">
        <v>103</v>
      </c>
      <c r="D86" s="4"/>
      <c r="E86" s="12"/>
      <c r="F86" s="36"/>
      <c r="G86" s="13"/>
      <c r="H86" s="54">
        <f t="shared" ref="H86:H89" si="78">SUM(I86:L86)</f>
        <v>0</v>
      </c>
      <c r="I86" s="42"/>
      <c r="J86" s="42"/>
      <c r="K86" s="42"/>
      <c r="L86" s="14"/>
      <c r="M86" s="36"/>
      <c r="N86" s="54">
        <f>E86+H86</f>
        <v>0</v>
      </c>
      <c r="O86" s="59">
        <f>G86+M86</f>
        <v>0</v>
      </c>
      <c r="P86" s="59">
        <f t="shared" ref="P86:P89" si="79">F86+K86+L86</f>
        <v>0</v>
      </c>
      <c r="Q86" s="60">
        <f t="shared" ref="Q86:Q89" si="80">N86+O86</f>
        <v>0</v>
      </c>
    </row>
    <row r="87" spans="1:17" ht="15.75" customHeight="1">
      <c r="A87" s="175"/>
      <c r="B87" s="178"/>
      <c r="C87" s="2" t="s">
        <v>104</v>
      </c>
      <c r="D87" s="4"/>
      <c r="E87" s="12"/>
      <c r="F87" s="14"/>
      <c r="G87" s="13"/>
      <c r="H87" s="54">
        <f t="shared" si="78"/>
        <v>0</v>
      </c>
      <c r="I87" s="42"/>
      <c r="J87" s="42"/>
      <c r="K87" s="42"/>
      <c r="L87" s="14"/>
      <c r="M87" s="36"/>
      <c r="N87" s="54">
        <f>E87+H87</f>
        <v>0</v>
      </c>
      <c r="O87" s="59">
        <f>G87+M87</f>
        <v>0</v>
      </c>
      <c r="P87" s="59">
        <f t="shared" si="79"/>
        <v>0</v>
      </c>
      <c r="Q87" s="60">
        <f t="shared" si="80"/>
        <v>0</v>
      </c>
    </row>
    <row r="88" spans="1:17" ht="15.75" customHeight="1">
      <c r="A88" s="175"/>
      <c r="B88" s="178"/>
      <c r="C88" s="2" t="s">
        <v>105</v>
      </c>
      <c r="D88" s="4"/>
      <c r="E88" s="12"/>
      <c r="F88" s="14"/>
      <c r="G88" s="13"/>
      <c r="H88" s="54">
        <f t="shared" si="78"/>
        <v>0</v>
      </c>
      <c r="I88" s="42"/>
      <c r="J88" s="42"/>
      <c r="K88" s="42"/>
      <c r="L88" s="14"/>
      <c r="M88" s="36"/>
      <c r="N88" s="54">
        <f>E88+H88</f>
        <v>0</v>
      </c>
      <c r="O88" s="59">
        <f>G88+M88</f>
        <v>0</v>
      </c>
      <c r="P88" s="59">
        <f t="shared" si="79"/>
        <v>0</v>
      </c>
      <c r="Q88" s="60">
        <f t="shared" si="80"/>
        <v>0</v>
      </c>
    </row>
    <row r="89" spans="1:17" ht="15.75" customHeight="1">
      <c r="A89" s="175"/>
      <c r="B89" s="178"/>
      <c r="C89" s="2" t="s">
        <v>106</v>
      </c>
      <c r="D89" s="4"/>
      <c r="E89" s="12"/>
      <c r="F89" s="14"/>
      <c r="G89" s="13"/>
      <c r="H89" s="54">
        <f t="shared" si="78"/>
        <v>0</v>
      </c>
      <c r="I89" s="42"/>
      <c r="J89" s="42"/>
      <c r="K89" s="42"/>
      <c r="L89" s="14"/>
      <c r="M89" s="36"/>
      <c r="N89" s="54">
        <f>E89+H89</f>
        <v>0</v>
      </c>
      <c r="O89" s="59">
        <f>G89+M89</f>
        <v>0</v>
      </c>
      <c r="P89" s="59">
        <f t="shared" si="79"/>
        <v>0</v>
      </c>
      <c r="Q89" s="60">
        <f t="shared" si="80"/>
        <v>0</v>
      </c>
    </row>
    <row r="90" spans="1:17" ht="15.75" customHeight="1">
      <c r="A90" s="175"/>
      <c r="B90" s="179"/>
      <c r="C90" s="172" t="s">
        <v>9</v>
      </c>
      <c r="D90" s="173"/>
      <c r="E90" s="33">
        <f>SUM(E85:E89)</f>
        <v>0</v>
      </c>
      <c r="F90" s="33">
        <f>SUM(F85:F89)</f>
        <v>0</v>
      </c>
      <c r="G90" s="50">
        <f t="shared" ref="G90:H90" si="81">SUM(G85:G89)</f>
        <v>0</v>
      </c>
      <c r="H90" s="33">
        <f t="shared" si="81"/>
        <v>0</v>
      </c>
      <c r="I90" s="42"/>
      <c r="J90" s="42"/>
      <c r="K90" s="42"/>
      <c r="L90" s="50">
        <f>SUM(L85:L89)</f>
        <v>0</v>
      </c>
      <c r="M90" s="61">
        <f t="shared" ref="M90:Q90" si="82">SUM(M85:M89)</f>
        <v>0</v>
      </c>
      <c r="N90" s="33">
        <f t="shared" si="82"/>
        <v>0</v>
      </c>
      <c r="O90" s="50">
        <f t="shared" si="82"/>
        <v>0</v>
      </c>
      <c r="P90" s="50">
        <f t="shared" si="82"/>
        <v>0</v>
      </c>
      <c r="Q90" s="56">
        <f t="shared" si="82"/>
        <v>0</v>
      </c>
    </row>
    <row r="91" spans="1:17" ht="15.75" customHeight="1">
      <c r="A91" s="175"/>
      <c r="B91" s="177" t="s">
        <v>168</v>
      </c>
      <c r="C91" s="31" t="s">
        <v>138</v>
      </c>
      <c r="D91" s="32"/>
      <c r="E91" s="12"/>
      <c r="F91" s="14"/>
      <c r="G91" s="13"/>
      <c r="H91" s="54">
        <f t="shared" ref="H91:H95" si="83">SUM(I91:L91)</f>
        <v>0</v>
      </c>
      <c r="I91" s="42"/>
      <c r="J91" s="42"/>
      <c r="K91" s="42"/>
      <c r="L91" s="14"/>
      <c r="M91" s="36"/>
      <c r="N91" s="54">
        <f>E91+H91</f>
        <v>0</v>
      </c>
      <c r="O91" s="59">
        <f>G91+M91</f>
        <v>0</v>
      </c>
      <c r="P91" s="59">
        <f>F91+K91+L91</f>
        <v>0</v>
      </c>
      <c r="Q91" s="60">
        <f t="shared" ref="Q91:Q95" si="84">N91+O91</f>
        <v>0</v>
      </c>
    </row>
    <row r="92" spans="1:17" ht="15.75" customHeight="1">
      <c r="A92" s="175"/>
      <c r="B92" s="178"/>
      <c r="C92" s="31" t="s">
        <v>139</v>
      </c>
      <c r="D92" s="32"/>
      <c r="E92" s="12"/>
      <c r="F92" s="14"/>
      <c r="G92" s="13"/>
      <c r="H92" s="54">
        <f t="shared" si="83"/>
        <v>0</v>
      </c>
      <c r="I92" s="42"/>
      <c r="J92" s="42"/>
      <c r="K92" s="42"/>
      <c r="L92" s="14"/>
      <c r="M92" s="36"/>
      <c r="N92" s="54">
        <f>E92+H92</f>
        <v>0</v>
      </c>
      <c r="O92" s="59">
        <f>G92+M92</f>
        <v>0</v>
      </c>
      <c r="P92" s="59">
        <f t="shared" ref="P92:P95" si="85">F92+K92+L92</f>
        <v>0</v>
      </c>
      <c r="Q92" s="60">
        <f t="shared" si="84"/>
        <v>0</v>
      </c>
    </row>
    <row r="93" spans="1:17" ht="15.75" customHeight="1">
      <c r="A93" s="175"/>
      <c r="B93" s="178"/>
      <c r="C93" s="31" t="s">
        <v>140</v>
      </c>
      <c r="D93" s="32"/>
      <c r="E93" s="12"/>
      <c r="F93" s="14"/>
      <c r="G93" s="13"/>
      <c r="H93" s="54">
        <f t="shared" si="83"/>
        <v>0</v>
      </c>
      <c r="I93" s="42"/>
      <c r="J93" s="42"/>
      <c r="K93" s="42"/>
      <c r="L93" s="14"/>
      <c r="M93" s="36"/>
      <c r="N93" s="54">
        <f>E93+H93</f>
        <v>0</v>
      </c>
      <c r="O93" s="59">
        <f>G93+M93</f>
        <v>0</v>
      </c>
      <c r="P93" s="59">
        <f t="shared" si="85"/>
        <v>0</v>
      </c>
      <c r="Q93" s="60">
        <f t="shared" si="84"/>
        <v>0</v>
      </c>
    </row>
    <row r="94" spans="1:17" ht="15.75" customHeight="1">
      <c r="A94" s="175"/>
      <c r="B94" s="178"/>
      <c r="C94" s="31" t="s">
        <v>141</v>
      </c>
      <c r="D94" s="32"/>
      <c r="E94" s="12"/>
      <c r="F94" s="14"/>
      <c r="G94" s="13"/>
      <c r="H94" s="54">
        <f t="shared" si="83"/>
        <v>0</v>
      </c>
      <c r="I94" s="42"/>
      <c r="J94" s="42"/>
      <c r="K94" s="42"/>
      <c r="L94" s="14"/>
      <c r="M94" s="36"/>
      <c r="N94" s="54">
        <f>E94+H94</f>
        <v>0</v>
      </c>
      <c r="O94" s="59">
        <f>G94+M94</f>
        <v>0</v>
      </c>
      <c r="P94" s="59">
        <f t="shared" si="85"/>
        <v>0</v>
      </c>
      <c r="Q94" s="60">
        <f t="shared" si="84"/>
        <v>0</v>
      </c>
    </row>
    <row r="95" spans="1:17" ht="15.75" customHeight="1">
      <c r="A95" s="175"/>
      <c r="B95" s="178"/>
      <c r="C95" s="31" t="s">
        <v>142</v>
      </c>
      <c r="D95" s="32"/>
      <c r="E95" s="12"/>
      <c r="F95" s="14"/>
      <c r="G95" s="13"/>
      <c r="H95" s="54">
        <f t="shared" si="83"/>
        <v>0</v>
      </c>
      <c r="I95" s="42"/>
      <c r="J95" s="42"/>
      <c r="K95" s="42"/>
      <c r="L95" s="14"/>
      <c r="M95" s="36"/>
      <c r="N95" s="54">
        <f>E95+H95</f>
        <v>0</v>
      </c>
      <c r="O95" s="59">
        <f>G95+M95</f>
        <v>0</v>
      </c>
      <c r="P95" s="59">
        <f t="shared" si="85"/>
        <v>0</v>
      </c>
      <c r="Q95" s="60">
        <f t="shared" si="84"/>
        <v>0</v>
      </c>
    </row>
    <row r="96" spans="1:17" ht="15.75" customHeight="1">
      <c r="A96" s="175"/>
      <c r="B96" s="179"/>
      <c r="C96" s="172" t="s">
        <v>9</v>
      </c>
      <c r="D96" s="173"/>
      <c r="E96" s="33">
        <f>SUM(E91:E95)</f>
        <v>0</v>
      </c>
      <c r="F96" s="50">
        <f>SUM(F91:F95)</f>
        <v>0</v>
      </c>
      <c r="G96" s="56">
        <f t="shared" ref="G96:H96" si="86">SUM(G91:G95)</f>
        <v>0</v>
      </c>
      <c r="H96" s="33">
        <f t="shared" si="86"/>
        <v>0</v>
      </c>
      <c r="I96" s="42"/>
      <c r="J96" s="42"/>
      <c r="K96" s="42"/>
      <c r="L96" s="50">
        <f>SUM(L91:L95)</f>
        <v>0</v>
      </c>
      <c r="M96" s="61">
        <f t="shared" ref="M96:Q96" si="87">SUM(M91:M95)</f>
        <v>0</v>
      </c>
      <c r="N96" s="33">
        <f t="shared" si="87"/>
        <v>0</v>
      </c>
      <c r="O96" s="50">
        <f t="shared" si="87"/>
        <v>0</v>
      </c>
      <c r="P96" s="50">
        <f t="shared" si="87"/>
        <v>0</v>
      </c>
      <c r="Q96" s="56">
        <f t="shared" si="87"/>
        <v>0</v>
      </c>
    </row>
    <row r="97" spans="1:17" ht="15.75" customHeight="1" thickBot="1">
      <c r="A97" s="176"/>
      <c r="B97" s="16"/>
      <c r="C97" s="180" t="s">
        <v>101</v>
      </c>
      <c r="D97" s="180"/>
      <c r="E97" s="17">
        <f>E90+E96</f>
        <v>0</v>
      </c>
      <c r="F97" s="17">
        <f t="shared" ref="F97" si="88">F90+F96</f>
        <v>0</v>
      </c>
      <c r="G97" s="17">
        <f t="shared" ref="G97" si="89">G90+G96</f>
        <v>0</v>
      </c>
      <c r="H97" s="17">
        <f t="shared" ref="H97" si="90">H90+H96</f>
        <v>0</v>
      </c>
      <c r="I97" s="55"/>
      <c r="J97" s="55"/>
      <c r="K97" s="55"/>
      <c r="L97" s="17">
        <f t="shared" ref="L97:M97" si="91">L90+L96</f>
        <v>0</v>
      </c>
      <c r="M97" s="17">
        <f t="shared" si="91"/>
        <v>0</v>
      </c>
      <c r="N97" s="17">
        <f t="shared" ref="N97" si="92">N90+N96</f>
        <v>0</v>
      </c>
      <c r="O97" s="17">
        <f t="shared" ref="O97" si="93">O90+O96</f>
        <v>0</v>
      </c>
      <c r="P97" s="17">
        <f t="shared" ref="P97" si="94">P90+P96</f>
        <v>0</v>
      </c>
      <c r="Q97" s="17">
        <f t="shared" ref="Q97" si="95">Q90+Q96</f>
        <v>0</v>
      </c>
    </row>
    <row r="98" spans="1:17" ht="14.25" customHeight="1">
      <c r="A98" s="174" t="s">
        <v>119</v>
      </c>
      <c r="B98" s="181" t="s">
        <v>169</v>
      </c>
      <c r="C98" s="2" t="s">
        <v>107</v>
      </c>
      <c r="D98" s="5"/>
      <c r="E98" s="8"/>
      <c r="F98" s="9"/>
      <c r="G98" s="10"/>
      <c r="H98" s="38">
        <f>SUM(I98:L98)</f>
        <v>0</v>
      </c>
      <c r="I98" s="11"/>
      <c r="J98" s="42"/>
      <c r="K98" s="14"/>
      <c r="L98" s="42"/>
      <c r="M98" s="37"/>
      <c r="N98" s="53">
        <f>E98+H98</f>
        <v>0</v>
      </c>
      <c r="O98" s="57">
        <f>G98+M98</f>
        <v>0</v>
      </c>
      <c r="P98" s="57">
        <f>F98+K98+L98</f>
        <v>0</v>
      </c>
      <c r="Q98" s="58">
        <f>N98+O98</f>
        <v>0</v>
      </c>
    </row>
    <row r="99" spans="1:17" ht="14.25" customHeight="1">
      <c r="A99" s="175"/>
      <c r="B99" s="178"/>
      <c r="C99" s="2" t="s">
        <v>108</v>
      </c>
      <c r="D99" s="4"/>
      <c r="E99" s="12"/>
      <c r="F99" s="14"/>
      <c r="G99" s="13"/>
      <c r="H99" s="54">
        <f>SUM(I99:L99)</f>
        <v>0</v>
      </c>
      <c r="I99" s="14"/>
      <c r="J99" s="42"/>
      <c r="K99" s="14"/>
      <c r="L99" s="42"/>
      <c r="M99" s="36"/>
      <c r="N99" s="54">
        <f>E99+H99</f>
        <v>0</v>
      </c>
      <c r="O99" s="59">
        <f>G99+M99</f>
        <v>0</v>
      </c>
      <c r="P99" s="59">
        <f>F99+K99+L99</f>
        <v>0</v>
      </c>
      <c r="Q99" s="60">
        <f>N99+O99</f>
        <v>0</v>
      </c>
    </row>
    <row r="100" spans="1:17" ht="14.25" customHeight="1">
      <c r="A100" s="175"/>
      <c r="B100" s="178"/>
      <c r="C100" s="2" t="s">
        <v>109</v>
      </c>
      <c r="D100" s="4"/>
      <c r="E100" s="12"/>
      <c r="F100" s="14"/>
      <c r="G100" s="13"/>
      <c r="H100" s="54">
        <f>SUM(I100:L100)</f>
        <v>0</v>
      </c>
      <c r="I100" s="14"/>
      <c r="J100" s="42"/>
      <c r="K100" s="14"/>
      <c r="L100" s="42"/>
      <c r="M100" s="36"/>
      <c r="N100" s="54">
        <f>E100+H100</f>
        <v>0</v>
      </c>
      <c r="O100" s="59">
        <f>G100+M100</f>
        <v>0</v>
      </c>
      <c r="P100" s="59">
        <f>F100+K100+L100</f>
        <v>0</v>
      </c>
      <c r="Q100" s="60">
        <f>N100+O100</f>
        <v>0</v>
      </c>
    </row>
    <row r="101" spans="1:17" ht="14.25" customHeight="1">
      <c r="A101" s="175"/>
      <c r="B101" s="178"/>
      <c r="C101" s="2" t="s">
        <v>110</v>
      </c>
      <c r="D101" s="4"/>
      <c r="E101" s="12"/>
      <c r="F101" s="14"/>
      <c r="G101" s="13"/>
      <c r="H101" s="54">
        <f>SUM(I101:L101)</f>
        <v>0</v>
      </c>
      <c r="I101" s="14"/>
      <c r="J101" s="42"/>
      <c r="K101" s="14"/>
      <c r="L101" s="42"/>
      <c r="M101" s="36"/>
      <c r="N101" s="54">
        <f>E101+H101</f>
        <v>0</v>
      </c>
      <c r="O101" s="59">
        <f>G101+M101</f>
        <v>0</v>
      </c>
      <c r="P101" s="59">
        <f>F101+K101+L101</f>
        <v>0</v>
      </c>
      <c r="Q101" s="60">
        <f>N101+O101</f>
        <v>0</v>
      </c>
    </row>
    <row r="102" spans="1:17" ht="15" customHeight="1">
      <c r="A102" s="175"/>
      <c r="B102" s="178"/>
      <c r="C102" s="2" t="s">
        <v>172</v>
      </c>
      <c r="D102" s="4"/>
      <c r="E102" s="12"/>
      <c r="F102" s="14"/>
      <c r="G102" s="13"/>
      <c r="H102" s="54">
        <f>SUM(I102:L102)</f>
        <v>0</v>
      </c>
      <c r="I102" s="14"/>
      <c r="J102" s="42"/>
      <c r="K102" s="14"/>
      <c r="L102" s="42"/>
      <c r="M102" s="36"/>
      <c r="N102" s="54">
        <f>E102+H102</f>
        <v>0</v>
      </c>
      <c r="O102" s="59">
        <f>G102+M102</f>
        <v>0</v>
      </c>
      <c r="P102" s="59">
        <f>F102+K102+L102</f>
        <v>0</v>
      </c>
      <c r="Q102" s="60">
        <f>N102+O102</f>
        <v>0</v>
      </c>
    </row>
    <row r="103" spans="1:17" ht="15" customHeight="1" thickBot="1">
      <c r="A103" s="175"/>
      <c r="B103" s="179"/>
      <c r="C103" s="172" t="s">
        <v>9</v>
      </c>
      <c r="D103" s="173"/>
      <c r="E103" s="33">
        <f>SUM(E98:E102)</f>
        <v>0</v>
      </c>
      <c r="F103" s="50">
        <f>SUM(F98:F102)</f>
        <v>0</v>
      </c>
      <c r="G103" s="56">
        <f>SUM(G98:G102)</f>
        <v>0</v>
      </c>
      <c r="H103" s="33">
        <f>SUM(H98:H102)</f>
        <v>0</v>
      </c>
      <c r="I103" s="50">
        <f>SUM(I98:I102)</f>
        <v>0</v>
      </c>
      <c r="J103" s="42"/>
      <c r="K103" s="50">
        <f>SUM(K98:K102)</f>
        <v>0</v>
      </c>
      <c r="L103" s="42"/>
      <c r="M103" s="61">
        <f>SUM(M98:M102)</f>
        <v>0</v>
      </c>
      <c r="N103" s="33">
        <f>SUM(N98:N102)</f>
        <v>0</v>
      </c>
      <c r="O103" s="50">
        <f>SUM(O98:O102)</f>
        <v>0</v>
      </c>
      <c r="P103" s="50">
        <f>SUM(P98:P102)</f>
        <v>0</v>
      </c>
      <c r="Q103" s="56">
        <f>SUM(Q98:Q102)</f>
        <v>0</v>
      </c>
    </row>
    <row r="104" spans="1:17" ht="14.25" customHeight="1">
      <c r="A104" s="175"/>
      <c r="B104" s="181" t="s">
        <v>211</v>
      </c>
      <c r="C104" s="2" t="s">
        <v>173</v>
      </c>
      <c r="D104" s="4"/>
      <c r="E104" s="12"/>
      <c r="F104" s="14"/>
      <c r="G104" s="13"/>
      <c r="H104" s="54">
        <f>SUM(I104:L104)</f>
        <v>0</v>
      </c>
      <c r="I104" s="14"/>
      <c r="J104" s="42"/>
      <c r="K104" s="14"/>
      <c r="L104" s="42"/>
      <c r="M104" s="36"/>
      <c r="N104" s="54">
        <f>E104+H104</f>
        <v>0</v>
      </c>
      <c r="O104" s="59">
        <f>G104+M104</f>
        <v>0</v>
      </c>
      <c r="P104" s="59">
        <f>F104+K104+L104</f>
        <v>0</v>
      </c>
      <c r="Q104" s="60">
        <f>N104+O104</f>
        <v>0</v>
      </c>
    </row>
    <row r="105" spans="1:17" ht="14.25" customHeight="1">
      <c r="A105" s="175"/>
      <c r="B105" s="178"/>
      <c r="C105" s="2" t="s">
        <v>174</v>
      </c>
      <c r="D105" s="4"/>
      <c r="E105" s="12"/>
      <c r="F105" s="14"/>
      <c r="G105" s="13"/>
      <c r="H105" s="54">
        <f>SUM(I105:L105)</f>
        <v>0</v>
      </c>
      <c r="I105" s="14"/>
      <c r="J105" s="42"/>
      <c r="K105" s="14"/>
      <c r="L105" s="42"/>
      <c r="M105" s="36"/>
      <c r="N105" s="54">
        <f>E105+H105</f>
        <v>0</v>
      </c>
      <c r="O105" s="59">
        <f>G105+M105</f>
        <v>0</v>
      </c>
      <c r="P105" s="59">
        <f>F105+K105+L105</f>
        <v>0</v>
      </c>
      <c r="Q105" s="60">
        <f>N105+O105</f>
        <v>0</v>
      </c>
    </row>
    <row r="106" spans="1:17" ht="14.25" customHeight="1">
      <c r="A106" s="175"/>
      <c r="B106" s="178"/>
      <c r="C106" s="2" t="s">
        <v>175</v>
      </c>
      <c r="D106" s="4"/>
      <c r="E106" s="12"/>
      <c r="F106" s="14"/>
      <c r="G106" s="13"/>
      <c r="H106" s="54">
        <f>SUM(I106:L106)</f>
        <v>0</v>
      </c>
      <c r="I106" s="14"/>
      <c r="J106" s="42"/>
      <c r="K106" s="14"/>
      <c r="L106" s="42"/>
      <c r="M106" s="36"/>
      <c r="N106" s="54">
        <f>E106+H106</f>
        <v>0</v>
      </c>
      <c r="O106" s="59">
        <f>G106+M106</f>
        <v>0</v>
      </c>
      <c r="P106" s="59">
        <f>F106+K106+L106</f>
        <v>0</v>
      </c>
      <c r="Q106" s="60">
        <f>N106+O106</f>
        <v>0</v>
      </c>
    </row>
    <row r="107" spans="1:17" ht="14.25" customHeight="1">
      <c r="A107" s="175"/>
      <c r="B107" s="178"/>
      <c r="C107" s="2" t="s">
        <v>176</v>
      </c>
      <c r="D107" s="4"/>
      <c r="E107" s="12"/>
      <c r="F107" s="14"/>
      <c r="G107" s="13"/>
      <c r="H107" s="54">
        <f>SUM(I107:L107)</f>
        <v>0</v>
      </c>
      <c r="I107" s="14"/>
      <c r="J107" s="42"/>
      <c r="K107" s="14"/>
      <c r="L107" s="42"/>
      <c r="M107" s="36"/>
      <c r="N107" s="54">
        <f>E107+H107</f>
        <v>0</v>
      </c>
      <c r="O107" s="59">
        <f>G107+M107</f>
        <v>0</v>
      </c>
      <c r="P107" s="59">
        <f>F107+K107+L107</f>
        <v>0</v>
      </c>
      <c r="Q107" s="60">
        <f>N107+O107</f>
        <v>0</v>
      </c>
    </row>
    <row r="108" spans="1:17" ht="14.25" customHeight="1">
      <c r="A108" s="175"/>
      <c r="B108" s="178"/>
      <c r="C108" s="2" t="s">
        <v>177</v>
      </c>
      <c r="D108" s="4"/>
      <c r="E108" s="12"/>
      <c r="F108" s="14"/>
      <c r="G108" s="13"/>
      <c r="H108" s="54">
        <f>SUM(I108:L108)</f>
        <v>0</v>
      </c>
      <c r="I108" s="14"/>
      <c r="J108" s="42"/>
      <c r="K108" s="14"/>
      <c r="L108" s="42"/>
      <c r="M108" s="36"/>
      <c r="N108" s="54">
        <f>E108+H108</f>
        <v>0</v>
      </c>
      <c r="O108" s="59">
        <f>G108+M108</f>
        <v>0</v>
      </c>
      <c r="P108" s="59">
        <f>F108+K108+L108</f>
        <v>0</v>
      </c>
      <c r="Q108" s="60">
        <f>N108+O108</f>
        <v>0</v>
      </c>
    </row>
    <row r="109" spans="1:17" ht="15" customHeight="1">
      <c r="A109" s="175"/>
      <c r="B109" s="179"/>
      <c r="C109" s="172" t="s">
        <v>9</v>
      </c>
      <c r="D109" s="173"/>
      <c r="E109" s="33">
        <f>SUM(E104:E108)</f>
        <v>0</v>
      </c>
      <c r="F109" s="50">
        <f>SUM(F104:F108)</f>
        <v>0</v>
      </c>
      <c r="G109" s="56">
        <f>SUM(G104:G108)</f>
        <v>0</v>
      </c>
      <c r="H109" s="33">
        <f>SUM(H104:H108)</f>
        <v>0</v>
      </c>
      <c r="I109" s="50">
        <f>SUM(I104:I108)</f>
        <v>0</v>
      </c>
      <c r="J109" s="42"/>
      <c r="K109" s="50">
        <f>SUM(K104:K108)</f>
        <v>0</v>
      </c>
      <c r="L109" s="42"/>
      <c r="M109" s="61">
        <f>SUM(M104:M108)</f>
        <v>0</v>
      </c>
      <c r="N109" s="33">
        <f>SUM(N104:N108)</f>
        <v>0</v>
      </c>
      <c r="O109" s="50">
        <f>SUM(O104:O108)</f>
        <v>0</v>
      </c>
      <c r="P109" s="50">
        <f>SUM(P104:P108)</f>
        <v>0</v>
      </c>
      <c r="Q109" s="56">
        <f>SUM(Q104:Q108)</f>
        <v>0</v>
      </c>
    </row>
    <row r="110" spans="1:17" ht="15" customHeight="1">
      <c r="A110" s="175"/>
      <c r="B110" s="178" t="s">
        <v>212</v>
      </c>
      <c r="C110" s="2" t="s">
        <v>178</v>
      </c>
      <c r="D110" s="4"/>
      <c r="E110" s="12"/>
      <c r="F110" s="14"/>
      <c r="G110" s="13"/>
      <c r="H110" s="54">
        <f>SUM(I110:L110)</f>
        <v>0</v>
      </c>
      <c r="I110" s="14"/>
      <c r="J110" s="42"/>
      <c r="K110" s="14"/>
      <c r="L110" s="42"/>
      <c r="M110" s="36"/>
      <c r="N110" s="54">
        <f>E110+H110</f>
        <v>0</v>
      </c>
      <c r="O110" s="59">
        <f>G110+M110</f>
        <v>0</v>
      </c>
      <c r="P110" s="59">
        <f>F110+K110+L110</f>
        <v>0</v>
      </c>
      <c r="Q110" s="60">
        <f>N110+O110</f>
        <v>0</v>
      </c>
    </row>
    <row r="111" spans="1:17" ht="14.25" customHeight="1">
      <c r="A111" s="175"/>
      <c r="B111" s="178"/>
      <c r="C111" s="2" t="s">
        <v>179</v>
      </c>
      <c r="D111" s="4"/>
      <c r="E111" s="12"/>
      <c r="F111" s="14"/>
      <c r="G111" s="13"/>
      <c r="H111" s="54">
        <f>SUM(I111:L111)</f>
        <v>0</v>
      </c>
      <c r="I111" s="14"/>
      <c r="J111" s="42"/>
      <c r="K111" s="14"/>
      <c r="L111" s="42"/>
      <c r="M111" s="36"/>
      <c r="N111" s="54">
        <f>E111+H111</f>
        <v>0</v>
      </c>
      <c r="O111" s="59">
        <f>G111+M111</f>
        <v>0</v>
      </c>
      <c r="P111" s="59">
        <f>F111+K111+L111</f>
        <v>0</v>
      </c>
      <c r="Q111" s="60">
        <f>N111+O111</f>
        <v>0</v>
      </c>
    </row>
    <row r="112" spans="1:17" ht="15" customHeight="1">
      <c r="A112" s="175"/>
      <c r="B112" s="178"/>
      <c r="C112" s="2" t="s">
        <v>180</v>
      </c>
      <c r="D112" s="4"/>
      <c r="E112" s="12"/>
      <c r="F112" s="14"/>
      <c r="G112" s="13"/>
      <c r="H112" s="54">
        <f>SUM(I112:L112)</f>
        <v>0</v>
      </c>
      <c r="I112" s="14"/>
      <c r="J112" s="42"/>
      <c r="K112" s="14"/>
      <c r="L112" s="42"/>
      <c r="M112" s="36"/>
      <c r="N112" s="54">
        <f>E112+H112</f>
        <v>0</v>
      </c>
      <c r="O112" s="59">
        <f>G112+M112</f>
        <v>0</v>
      </c>
      <c r="P112" s="59">
        <f>F112+K112+L112</f>
        <v>0</v>
      </c>
      <c r="Q112" s="60">
        <f>N112+O112</f>
        <v>0</v>
      </c>
    </row>
    <row r="113" spans="1:17" ht="14.25" customHeight="1">
      <c r="A113" s="175"/>
      <c r="B113" s="178"/>
      <c r="C113" s="2" t="s">
        <v>181</v>
      </c>
      <c r="D113" s="4"/>
      <c r="E113" s="12"/>
      <c r="F113" s="14"/>
      <c r="G113" s="13"/>
      <c r="H113" s="54">
        <f>SUM(I113:L113)</f>
        <v>0</v>
      </c>
      <c r="I113" s="14"/>
      <c r="J113" s="42"/>
      <c r="K113" s="14"/>
      <c r="L113" s="42"/>
      <c r="M113" s="36"/>
      <c r="N113" s="54">
        <f>E113+H113</f>
        <v>0</v>
      </c>
      <c r="O113" s="59">
        <f>G113+M113</f>
        <v>0</v>
      </c>
      <c r="P113" s="59">
        <f>F113+K113+L113</f>
        <v>0</v>
      </c>
      <c r="Q113" s="60">
        <f>N113+O113</f>
        <v>0</v>
      </c>
    </row>
    <row r="114" spans="1:17" ht="14.25" customHeight="1">
      <c r="A114" s="175"/>
      <c r="B114" s="178"/>
      <c r="C114" s="2" t="s">
        <v>182</v>
      </c>
      <c r="D114" s="4"/>
      <c r="E114" s="12"/>
      <c r="F114" s="14"/>
      <c r="G114" s="13"/>
      <c r="H114" s="54">
        <f>SUM(I114:L114)</f>
        <v>0</v>
      </c>
      <c r="I114" s="14"/>
      <c r="J114" s="42"/>
      <c r="K114" s="14"/>
      <c r="L114" s="42"/>
      <c r="M114" s="36"/>
      <c r="N114" s="54">
        <f>E114+H114</f>
        <v>0</v>
      </c>
      <c r="O114" s="59">
        <f>G114+M114</f>
        <v>0</v>
      </c>
      <c r="P114" s="59">
        <f>F114+K114+L114</f>
        <v>0</v>
      </c>
      <c r="Q114" s="60">
        <f>N114+O114</f>
        <v>0</v>
      </c>
    </row>
    <row r="115" spans="1:17" ht="14.25" customHeight="1">
      <c r="A115" s="175"/>
      <c r="B115" s="179"/>
      <c r="C115" s="172" t="s">
        <v>9</v>
      </c>
      <c r="D115" s="173"/>
      <c r="E115" s="33">
        <f>SUM(E110:E114)</f>
        <v>0</v>
      </c>
      <c r="F115" s="50">
        <f>SUM(F110:F114)</f>
        <v>0</v>
      </c>
      <c r="G115" s="50">
        <f>SUM(G110:G114)</f>
        <v>0</v>
      </c>
      <c r="H115" s="33">
        <f>SUM(H110:H114)</f>
        <v>0</v>
      </c>
      <c r="I115" s="50">
        <f>SUM(I110:I114)</f>
        <v>0</v>
      </c>
      <c r="J115" s="42"/>
      <c r="K115" s="50">
        <f>SUM(K110:K114)</f>
        <v>0</v>
      </c>
      <c r="L115" s="42"/>
      <c r="M115" s="61">
        <f>SUM(M110:M114)</f>
        <v>0</v>
      </c>
      <c r="N115" s="33">
        <f>SUM(N110:N114)</f>
        <v>0</v>
      </c>
      <c r="O115" s="50">
        <f>SUM(O110:O114)</f>
        <v>0</v>
      </c>
      <c r="P115" s="50">
        <f>SUM(P110:P114)</f>
        <v>0</v>
      </c>
      <c r="Q115" s="56">
        <f>SUM(Q110:Q114)</f>
        <v>0</v>
      </c>
    </row>
    <row r="116" spans="1:17" ht="14.4" thickBot="1">
      <c r="A116" s="176"/>
      <c r="B116" s="15"/>
      <c r="C116" s="183" t="s">
        <v>170</v>
      </c>
      <c r="D116" s="184"/>
      <c r="E116" s="17" t="e">
        <f>E103+E109+#REF!+#REF!+E115</f>
        <v>#REF!</v>
      </c>
      <c r="F116" s="17" t="e">
        <f>F103+F109+#REF!+#REF!+F115</f>
        <v>#REF!</v>
      </c>
      <c r="G116" s="17" t="e">
        <f>G103+G109+#REF!+#REF!+G115</f>
        <v>#REF!</v>
      </c>
      <c r="H116" s="17" t="e">
        <f>H103+H109+#REF!+#REF!+H115</f>
        <v>#REF!</v>
      </c>
      <c r="I116" s="17" t="e">
        <f>I103+I109+#REF!+#REF!+I115</f>
        <v>#REF!</v>
      </c>
      <c r="J116" s="42"/>
      <c r="K116" s="17" t="e">
        <f>K103+K109+#REF!+#REF!+K115</f>
        <v>#REF!</v>
      </c>
      <c r="L116" s="42" t="e">
        <f>L103+L109+#REF!+#REF!+L115</f>
        <v>#REF!</v>
      </c>
      <c r="M116" s="17" t="e">
        <f>M103+M109+#REF!+#REF!+M115</f>
        <v>#REF!</v>
      </c>
      <c r="N116" s="17" t="e">
        <f>N103+N109+#REF!+#REF!+N115</f>
        <v>#REF!</v>
      </c>
      <c r="O116" s="17" t="e">
        <f>O103+O109+#REF!+#REF!+O115</f>
        <v>#REF!</v>
      </c>
      <c r="P116" s="17" t="e">
        <f>P103+P109+#REF!+#REF!+P115</f>
        <v>#REF!</v>
      </c>
      <c r="Q116" s="17" t="e">
        <f>Q103+Q109+#REF!+#REF!+Q115</f>
        <v>#REF!</v>
      </c>
    </row>
    <row r="117" spans="1:17" ht="14.25" customHeight="1">
      <c r="A117" s="174" t="s">
        <v>120</v>
      </c>
      <c r="B117" s="177" t="s">
        <v>171</v>
      </c>
      <c r="C117" s="2" t="s">
        <v>183</v>
      </c>
      <c r="D117" s="5"/>
      <c r="E117" s="8"/>
      <c r="F117" s="9"/>
      <c r="G117" s="10"/>
      <c r="H117" s="38">
        <f t="shared" ref="H117:H127" si="96">SUM(I117:L117)</f>
        <v>0</v>
      </c>
      <c r="I117" s="45"/>
      <c r="J117" s="45"/>
      <c r="K117" s="44"/>
      <c r="L117" s="9"/>
      <c r="M117" s="48"/>
      <c r="N117" s="38">
        <f>E117+H117</f>
        <v>0</v>
      </c>
      <c r="O117" s="39">
        <f>G117+M117</f>
        <v>0</v>
      </c>
      <c r="P117" s="40">
        <f>F117+K117+L117</f>
        <v>0</v>
      </c>
      <c r="Q117" s="41">
        <f t="shared" ref="Q117:Q121" si="97">N117+O117</f>
        <v>0</v>
      </c>
    </row>
    <row r="118" spans="1:17" ht="15" customHeight="1">
      <c r="A118" s="175"/>
      <c r="B118" s="178"/>
      <c r="C118" s="2" t="s">
        <v>184</v>
      </c>
      <c r="D118" s="4"/>
      <c r="E118" s="12"/>
      <c r="F118" s="14"/>
      <c r="G118" s="13"/>
      <c r="H118" s="38">
        <f t="shared" si="96"/>
        <v>0</v>
      </c>
      <c r="I118" s="46"/>
      <c r="J118" s="46"/>
      <c r="K118" s="42"/>
      <c r="L118" s="14"/>
      <c r="M118" s="49"/>
      <c r="N118" s="38">
        <f>E118+H118</f>
        <v>0</v>
      </c>
      <c r="O118" s="39">
        <f>G118+M118</f>
        <v>0</v>
      </c>
      <c r="P118" s="40">
        <f t="shared" ref="P118:P121" si="98">F118+K118+L118</f>
        <v>0</v>
      </c>
      <c r="Q118" s="41">
        <f t="shared" si="97"/>
        <v>0</v>
      </c>
    </row>
    <row r="119" spans="1:17" ht="14.25" customHeight="1">
      <c r="A119" s="175"/>
      <c r="B119" s="178"/>
      <c r="C119" s="2" t="s">
        <v>185</v>
      </c>
      <c r="D119" s="4"/>
      <c r="E119" s="12"/>
      <c r="F119" s="36"/>
      <c r="G119" s="13"/>
      <c r="H119" s="38">
        <f t="shared" si="96"/>
        <v>0</v>
      </c>
      <c r="I119" s="46"/>
      <c r="J119" s="46"/>
      <c r="K119" s="42"/>
      <c r="L119" s="14"/>
      <c r="M119" s="49"/>
      <c r="N119" s="38">
        <f>E119+H119</f>
        <v>0</v>
      </c>
      <c r="O119" s="39">
        <f>G119+M119</f>
        <v>0</v>
      </c>
      <c r="P119" s="40">
        <f t="shared" si="98"/>
        <v>0</v>
      </c>
      <c r="Q119" s="41">
        <f t="shared" si="97"/>
        <v>0</v>
      </c>
    </row>
    <row r="120" spans="1:17" ht="14.25" customHeight="1">
      <c r="A120" s="175"/>
      <c r="B120" s="178"/>
      <c r="C120" s="2" t="s">
        <v>186</v>
      </c>
      <c r="D120" s="4"/>
      <c r="E120" s="12"/>
      <c r="F120" s="36"/>
      <c r="G120" s="13"/>
      <c r="H120" s="38">
        <f t="shared" si="96"/>
        <v>0</v>
      </c>
      <c r="I120" s="46"/>
      <c r="J120" s="46"/>
      <c r="K120" s="42"/>
      <c r="L120" s="14"/>
      <c r="M120" s="49"/>
      <c r="N120" s="38">
        <f>E120+H120</f>
        <v>0</v>
      </c>
      <c r="O120" s="39">
        <f>G120+M120</f>
        <v>0</v>
      </c>
      <c r="P120" s="40">
        <f t="shared" si="98"/>
        <v>0</v>
      </c>
      <c r="Q120" s="41">
        <f t="shared" si="97"/>
        <v>0</v>
      </c>
    </row>
    <row r="121" spans="1:17" ht="14.25" customHeight="1">
      <c r="A121" s="175"/>
      <c r="B121" s="179"/>
      <c r="C121" s="2" t="s">
        <v>187</v>
      </c>
      <c r="D121" s="4"/>
      <c r="E121" s="12"/>
      <c r="F121" s="36"/>
      <c r="G121" s="13"/>
      <c r="H121" s="38">
        <f t="shared" si="96"/>
        <v>0</v>
      </c>
      <c r="I121" s="46"/>
      <c r="J121" s="46"/>
      <c r="K121" s="42"/>
      <c r="L121" s="14"/>
      <c r="M121" s="49"/>
      <c r="N121" s="38">
        <f>E121+H121</f>
        <v>0</v>
      </c>
      <c r="O121" s="39">
        <f>G121+M121</f>
        <v>0</v>
      </c>
      <c r="P121" s="40">
        <f t="shared" si="98"/>
        <v>0</v>
      </c>
      <c r="Q121" s="41">
        <f t="shared" si="97"/>
        <v>0</v>
      </c>
    </row>
    <row r="122" spans="1:17" ht="15.75" customHeight="1" thickBot="1">
      <c r="A122" s="176"/>
      <c r="B122" s="15"/>
      <c r="C122" s="183" t="s">
        <v>111</v>
      </c>
      <c r="D122" s="184"/>
      <c r="E122" s="51">
        <f>SUM(E117:E121)</f>
        <v>0</v>
      </c>
      <c r="F122" s="17">
        <f>SUM(F117:F121)</f>
        <v>0</v>
      </c>
      <c r="G122" s="52">
        <f t="shared" ref="G122:H122" si="99">SUM(G117:G121)</f>
        <v>0</v>
      </c>
      <c r="H122" s="17">
        <f t="shared" si="99"/>
        <v>0</v>
      </c>
      <c r="I122" s="17">
        <f>SUM(I117:I121)</f>
        <v>0</v>
      </c>
      <c r="J122" s="42"/>
      <c r="K122" s="47"/>
      <c r="L122" s="27">
        <f t="shared" ref="L122:M122" si="100">SUM(L117:L121)</f>
        <v>0</v>
      </c>
      <c r="M122" s="62">
        <f t="shared" si="100"/>
        <v>0</v>
      </c>
      <c r="N122" s="63">
        <f t="shared" ref="N122" si="101">SUM(N117:N121)</f>
        <v>0</v>
      </c>
      <c r="O122" s="27">
        <f t="shared" ref="O122" si="102">SUM(O117:O121)</f>
        <v>0</v>
      </c>
      <c r="P122" s="27">
        <f t="shared" ref="P122" si="103">SUM(P117:P121)</f>
        <v>0</v>
      </c>
      <c r="Q122" s="29">
        <f t="shared" ref="Q122" si="104">SUM(Q117:Q121)</f>
        <v>0</v>
      </c>
    </row>
    <row r="123" spans="1:17" ht="15" customHeight="1">
      <c r="A123" s="209" t="s">
        <v>199</v>
      </c>
      <c r="B123" s="178" t="s">
        <v>200</v>
      </c>
      <c r="C123" s="2" t="s">
        <v>205</v>
      </c>
      <c r="D123" s="5"/>
      <c r="E123" s="8"/>
      <c r="F123" s="9"/>
      <c r="G123" s="10"/>
      <c r="H123" s="38">
        <f t="shared" si="96"/>
        <v>0</v>
      </c>
      <c r="I123" s="11"/>
      <c r="J123" s="42"/>
      <c r="K123" s="14"/>
      <c r="L123" s="42"/>
      <c r="M123" s="48"/>
      <c r="N123" s="38">
        <f>E123+H123</f>
        <v>0</v>
      </c>
      <c r="O123" s="39">
        <f>G123+M123</f>
        <v>0</v>
      </c>
      <c r="P123" s="40">
        <f>F123+K123+L123</f>
        <v>0</v>
      </c>
      <c r="Q123" s="41">
        <f t="shared" ref="Q123:Q127" si="105">N123+O123</f>
        <v>0</v>
      </c>
    </row>
    <row r="124" spans="1:17">
      <c r="A124" s="209"/>
      <c r="B124" s="178"/>
      <c r="C124" s="2" t="s">
        <v>206</v>
      </c>
      <c r="D124" s="4"/>
      <c r="E124" s="12"/>
      <c r="F124" s="14"/>
      <c r="G124" s="13"/>
      <c r="H124" s="38">
        <f t="shared" si="96"/>
        <v>0</v>
      </c>
      <c r="I124" s="171"/>
      <c r="J124" s="42"/>
      <c r="K124" s="14"/>
      <c r="L124" s="42"/>
      <c r="M124" s="49"/>
      <c r="N124" s="38">
        <f>E124+H124</f>
        <v>0</v>
      </c>
      <c r="O124" s="39">
        <f>G124+M124</f>
        <v>0</v>
      </c>
      <c r="P124" s="40">
        <f t="shared" ref="P124:P127" si="106">F124+K124+L124</f>
        <v>0</v>
      </c>
      <c r="Q124" s="41">
        <f t="shared" si="105"/>
        <v>0</v>
      </c>
    </row>
    <row r="125" spans="1:17">
      <c r="A125" s="209"/>
      <c r="B125" s="178"/>
      <c r="C125" s="2" t="s">
        <v>207</v>
      </c>
      <c r="D125" s="4"/>
      <c r="E125" s="12"/>
      <c r="F125" s="36"/>
      <c r="G125" s="13"/>
      <c r="H125" s="38">
        <f t="shared" si="96"/>
        <v>0</v>
      </c>
      <c r="I125" s="171"/>
      <c r="J125" s="42"/>
      <c r="K125" s="14"/>
      <c r="L125" s="42"/>
      <c r="M125" s="49"/>
      <c r="N125" s="38">
        <f>E125+H125</f>
        <v>0</v>
      </c>
      <c r="O125" s="39">
        <f>G125+M125</f>
        <v>0</v>
      </c>
      <c r="P125" s="40">
        <f t="shared" si="106"/>
        <v>0</v>
      </c>
      <c r="Q125" s="41">
        <f t="shared" si="105"/>
        <v>0</v>
      </c>
    </row>
    <row r="126" spans="1:17">
      <c r="A126" s="209"/>
      <c r="B126" s="178"/>
      <c r="C126" s="2" t="s">
        <v>208</v>
      </c>
      <c r="D126" s="4"/>
      <c r="E126" s="12"/>
      <c r="F126" s="36"/>
      <c r="G126" s="13"/>
      <c r="H126" s="38">
        <f t="shared" si="96"/>
        <v>0</v>
      </c>
      <c r="I126" s="171"/>
      <c r="J126" s="42"/>
      <c r="K126" s="14"/>
      <c r="L126" s="42"/>
      <c r="M126" s="49"/>
      <c r="N126" s="38">
        <f>E126+H126</f>
        <v>0</v>
      </c>
      <c r="O126" s="39">
        <f>G126+M126</f>
        <v>0</v>
      </c>
      <c r="P126" s="40">
        <f t="shared" si="106"/>
        <v>0</v>
      </c>
      <c r="Q126" s="41">
        <f t="shared" si="105"/>
        <v>0</v>
      </c>
    </row>
    <row r="127" spans="1:17">
      <c r="A127" s="209"/>
      <c r="B127" s="179"/>
      <c r="C127" s="2" t="s">
        <v>209</v>
      </c>
      <c r="D127" s="4"/>
      <c r="E127" s="12"/>
      <c r="F127" s="36"/>
      <c r="G127" s="13"/>
      <c r="H127" s="38">
        <f t="shared" si="96"/>
        <v>0</v>
      </c>
      <c r="I127" s="171"/>
      <c r="J127" s="42"/>
      <c r="K127" s="14"/>
      <c r="L127" s="42"/>
      <c r="M127" s="49"/>
      <c r="N127" s="38">
        <f>E127+H127</f>
        <v>0</v>
      </c>
      <c r="O127" s="39">
        <f>G127+M127</f>
        <v>0</v>
      </c>
      <c r="P127" s="40">
        <f t="shared" si="106"/>
        <v>0</v>
      </c>
      <c r="Q127" s="41">
        <f t="shared" si="105"/>
        <v>0</v>
      </c>
    </row>
    <row r="128" spans="1:17" ht="15.75" customHeight="1" thickBot="1">
      <c r="A128" s="210"/>
      <c r="B128" s="160"/>
      <c r="C128" s="183" t="s">
        <v>198</v>
      </c>
      <c r="D128" s="184"/>
      <c r="E128" s="51">
        <f>SUM(E123:E127)</f>
        <v>0</v>
      </c>
      <c r="F128" s="17">
        <f>SUM(F123:F127)</f>
        <v>0</v>
      </c>
      <c r="G128" s="52">
        <f t="shared" ref="G128:H128" si="107">SUM(G123:G127)</f>
        <v>0</v>
      </c>
      <c r="H128" s="28">
        <f t="shared" si="107"/>
        <v>0</v>
      </c>
      <c r="I128" s="17">
        <f>SUM(I123:I127)</f>
        <v>0</v>
      </c>
      <c r="J128" s="42"/>
      <c r="K128" s="17">
        <f>SUM(K123:K127)</f>
        <v>0</v>
      </c>
      <c r="L128" s="42"/>
      <c r="M128" s="161">
        <f>SUM(M123:M127)</f>
        <v>0</v>
      </c>
      <c r="N128" s="161">
        <f>SUM(N123:N127)</f>
        <v>0</v>
      </c>
      <c r="O128" s="161">
        <f t="shared" ref="O128:Q128" si="108">SUM(O123:O127)</f>
        <v>0</v>
      </c>
      <c r="P128" s="161">
        <f t="shared" si="108"/>
        <v>0</v>
      </c>
      <c r="Q128" s="161">
        <f t="shared" si="108"/>
        <v>0</v>
      </c>
    </row>
    <row r="129" spans="1:17" ht="14.4" thickBot="1">
      <c r="A129" s="211" t="s">
        <v>18</v>
      </c>
      <c r="B129" s="212"/>
      <c r="C129" s="212"/>
      <c r="D129" s="213"/>
      <c r="E129" s="30" t="e">
        <f>E20+E26+E39+E52+E65+E78+E84+E97+E116+E122+E128</f>
        <v>#REF!</v>
      </c>
      <c r="F129" s="30" t="e">
        <f>F20+F26+F39+F52+F65+F78+F84+F97+F116+F122+F128</f>
        <v>#REF!</v>
      </c>
      <c r="G129" s="30" t="e">
        <f>G20+G26+G39+G52+G65+G78+G84+G97+G116+G122+G128</f>
        <v>#REF!</v>
      </c>
      <c r="H129" s="30" t="e">
        <f>H20+H26+H39+H52+H65+H78+H84+H97+H116+H122+H128</f>
        <v>#REF!</v>
      </c>
      <c r="I129" s="30" t="e">
        <f>I20+I26+I39+I52+I65+I78+I84+I97+I116+I122+I128</f>
        <v>#REF!</v>
      </c>
      <c r="J129" s="30">
        <f>J20+J26+J39+J52+J65+J78+J84+J97+J116+J122+J128</f>
        <v>0</v>
      </c>
      <c r="K129" s="30" t="e">
        <f>K20+K26+K39+K52+K65+K78+K84+K97+K116+K122+K128</f>
        <v>#REF!</v>
      </c>
      <c r="L129" s="30" t="e">
        <f>L20+L26+L39+L52+L65+L78+L84+L97+L116+L122+L128</f>
        <v>#REF!</v>
      </c>
      <c r="M129" s="30" t="e">
        <f>M20+M26+M39+M52+M65+M78+M84+M97+M116+M122+M128</f>
        <v>#REF!</v>
      </c>
      <c r="N129" s="30" t="e">
        <f>N20+N26+N39+N52+N65+N78+N84+N97+N116+N122+N128</f>
        <v>#REF!</v>
      </c>
      <c r="O129" s="30" t="e">
        <f>O20+O26+O39+O52+O65+O78+O84+O97+O116+O122+O128</f>
        <v>#REF!</v>
      </c>
      <c r="P129" s="30" t="e">
        <f>P20+P26+P39+P52+P65+P78+P84+P97+P116+P122+P128</f>
        <v>#REF!</v>
      </c>
      <c r="Q129" s="30" t="e">
        <f>Q20+Q26+Q39+Q52+Q65+Q78+Q84+Q97+Q116+Q122+Q128</f>
        <v>#REF!</v>
      </c>
    </row>
  </sheetData>
  <mergeCells count="77">
    <mergeCell ref="C128:D128"/>
    <mergeCell ref="B123:B127"/>
    <mergeCell ref="A117:A122"/>
    <mergeCell ref="A123:A128"/>
    <mergeCell ref="A129:D129"/>
    <mergeCell ref="B117:B121"/>
    <mergeCell ref="A98:A116"/>
    <mergeCell ref="C122:D122"/>
    <mergeCell ref="C115:D115"/>
    <mergeCell ref="C103:D103"/>
    <mergeCell ref="B104:B109"/>
    <mergeCell ref="C109:D109"/>
    <mergeCell ref="C116:D116"/>
    <mergeCell ref="B98:B103"/>
    <mergeCell ref="B110:B115"/>
    <mergeCell ref="A1:Q1"/>
    <mergeCell ref="D4:D6"/>
    <mergeCell ref="C4:C6"/>
    <mergeCell ref="B4:B6"/>
    <mergeCell ref="A4:A6"/>
    <mergeCell ref="O5:O6"/>
    <mergeCell ref="I5:J5"/>
    <mergeCell ref="A2:Q2"/>
    <mergeCell ref="G5:G6"/>
    <mergeCell ref="E4:G4"/>
    <mergeCell ref="H4:M4"/>
    <mergeCell ref="N4:Q4"/>
    <mergeCell ref="K5:L5"/>
    <mergeCell ref="E5:E6"/>
    <mergeCell ref="H5:H6"/>
    <mergeCell ref="Q5:Q6"/>
    <mergeCell ref="C20:D20"/>
    <mergeCell ref="A8:A20"/>
    <mergeCell ref="A21:A26"/>
    <mergeCell ref="P5:P6"/>
    <mergeCell ref="M5:M6"/>
    <mergeCell ref="N5:N6"/>
    <mergeCell ref="B21:B25"/>
    <mergeCell ref="C26:D26"/>
    <mergeCell ref="F5:F6"/>
    <mergeCell ref="B8:B13"/>
    <mergeCell ref="C13:D13"/>
    <mergeCell ref="B14:B19"/>
    <mergeCell ref="C19:D19"/>
    <mergeCell ref="C39:D39"/>
    <mergeCell ref="A27:A39"/>
    <mergeCell ref="B46:B51"/>
    <mergeCell ref="C51:D51"/>
    <mergeCell ref="A40:A52"/>
    <mergeCell ref="B27:B32"/>
    <mergeCell ref="B33:B38"/>
    <mergeCell ref="B40:B45"/>
    <mergeCell ref="C32:D32"/>
    <mergeCell ref="C38:D38"/>
    <mergeCell ref="C45:D45"/>
    <mergeCell ref="C52:D52"/>
    <mergeCell ref="B91:B96"/>
    <mergeCell ref="C96:D96"/>
    <mergeCell ref="C71:D71"/>
    <mergeCell ref="C78:D78"/>
    <mergeCell ref="B72:B77"/>
    <mergeCell ref="C58:D58"/>
    <mergeCell ref="A53:A65"/>
    <mergeCell ref="B53:B58"/>
    <mergeCell ref="C64:D64"/>
    <mergeCell ref="C97:D97"/>
    <mergeCell ref="A85:A97"/>
    <mergeCell ref="C77:D77"/>
    <mergeCell ref="B85:B90"/>
    <mergeCell ref="C90:D90"/>
    <mergeCell ref="A79:A84"/>
    <mergeCell ref="A66:A78"/>
    <mergeCell ref="B66:B71"/>
    <mergeCell ref="C84:D84"/>
    <mergeCell ref="B79:B83"/>
    <mergeCell ref="B59:B64"/>
    <mergeCell ref="C65:D6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48"/>
  <sheetViews>
    <sheetView workbookViewId="0">
      <pane xSplit="2" ySplit="4" topLeftCell="C27" activePane="bottomRight" state="frozen"/>
      <selection pane="topRight" activeCell="C1" sqref="C1"/>
      <selection pane="bottomLeft" activeCell="A5" sqref="A5"/>
      <selection pane="bottomRight" activeCell="C32" sqref="C32"/>
    </sheetView>
  </sheetViews>
  <sheetFormatPr defaultColWidth="9" defaultRowHeight="14.4"/>
  <cols>
    <col min="1" max="1" width="4.5" style="114" customWidth="1"/>
    <col min="2" max="2" width="44.09765625" style="114" customWidth="1"/>
    <col min="3" max="15" width="16.59765625" style="74" customWidth="1"/>
    <col min="16" max="16384" width="9" style="74"/>
  </cols>
  <sheetData>
    <row r="1" spans="1:15" s="73" customFormat="1" ht="62.25" customHeight="1" thickBot="1">
      <c r="A1" s="236" t="s">
        <v>161</v>
      </c>
      <c r="B1" s="236"/>
      <c r="C1" s="237"/>
      <c r="D1" s="237"/>
      <c r="E1" s="237"/>
      <c r="F1" s="237"/>
      <c r="G1" s="237"/>
      <c r="H1" s="237"/>
      <c r="I1" s="237"/>
      <c r="J1" s="237"/>
      <c r="K1" s="237"/>
      <c r="L1" s="237"/>
      <c r="M1" s="237"/>
      <c r="N1" s="237"/>
    </row>
    <row r="2" spans="1:15" ht="15" customHeight="1">
      <c r="A2" s="238" t="s">
        <v>10</v>
      </c>
      <c r="B2" s="240" t="s">
        <v>2</v>
      </c>
      <c r="C2" s="225" t="s">
        <v>13</v>
      </c>
      <c r="D2" s="226"/>
      <c r="E2" s="227"/>
      <c r="F2" s="249" t="s">
        <v>14</v>
      </c>
      <c r="G2" s="249"/>
      <c r="H2" s="249"/>
      <c r="I2" s="250"/>
      <c r="J2" s="250"/>
      <c r="K2" s="227"/>
      <c r="L2" s="251" t="s">
        <v>15</v>
      </c>
      <c r="M2" s="226"/>
      <c r="N2" s="226"/>
      <c r="O2" s="252"/>
    </row>
    <row r="3" spans="1:15" ht="38.25" customHeight="1">
      <c r="A3" s="239"/>
      <c r="B3" s="241"/>
      <c r="C3" s="228" t="s">
        <v>23</v>
      </c>
      <c r="D3" s="234" t="s">
        <v>53</v>
      </c>
      <c r="E3" s="223" t="s">
        <v>7</v>
      </c>
      <c r="F3" s="231" t="s">
        <v>23</v>
      </c>
      <c r="G3" s="230" t="s">
        <v>1</v>
      </c>
      <c r="H3" s="231"/>
      <c r="I3" s="221" t="s">
        <v>11</v>
      </c>
      <c r="J3" s="221"/>
      <c r="K3" s="223" t="s">
        <v>27</v>
      </c>
      <c r="L3" s="232" t="s">
        <v>24</v>
      </c>
      <c r="M3" s="221" t="s">
        <v>25</v>
      </c>
      <c r="N3" s="221" t="s">
        <v>8</v>
      </c>
      <c r="O3" s="223" t="s">
        <v>28</v>
      </c>
    </row>
    <row r="4" spans="1:15" ht="24.6" thickBot="1">
      <c r="A4" s="239"/>
      <c r="B4" s="242"/>
      <c r="C4" s="229"/>
      <c r="D4" s="235"/>
      <c r="E4" s="224"/>
      <c r="F4" s="253"/>
      <c r="G4" s="75" t="s">
        <v>16</v>
      </c>
      <c r="H4" s="76" t="s">
        <v>17</v>
      </c>
      <c r="I4" s="75" t="s">
        <v>5</v>
      </c>
      <c r="J4" s="75" t="s">
        <v>6</v>
      </c>
      <c r="K4" s="224"/>
      <c r="L4" s="233"/>
      <c r="M4" s="222"/>
      <c r="N4" s="222"/>
      <c r="O4" s="224"/>
    </row>
    <row r="5" spans="1:15" ht="24.75" customHeight="1">
      <c r="A5" s="214">
        <v>1</v>
      </c>
      <c r="B5" s="77" t="s">
        <v>143</v>
      </c>
      <c r="C5" s="78">
        <f>'Zadanie 1'!E20</f>
        <v>0</v>
      </c>
      <c r="D5" s="79">
        <f>'Zadanie 1'!F20</f>
        <v>0</v>
      </c>
      <c r="E5" s="80">
        <f>'Zadanie 1'!G20</f>
        <v>0</v>
      </c>
      <c r="F5" s="78">
        <f>'Zadanie 1'!H20</f>
        <v>0</v>
      </c>
      <c r="G5" s="79">
        <f>'Zadanie 1'!I20</f>
        <v>0</v>
      </c>
      <c r="H5" s="79">
        <f>'Zadanie 1'!J20</f>
        <v>0</v>
      </c>
      <c r="I5" s="79">
        <f>'Zadanie 1'!K20</f>
        <v>0</v>
      </c>
      <c r="J5" s="81"/>
      <c r="K5" s="80">
        <f>'Zadanie 1'!M20</f>
        <v>0</v>
      </c>
      <c r="L5" s="78">
        <f>'Zadanie 1'!N20</f>
        <v>0</v>
      </c>
      <c r="M5" s="79">
        <f>'Zadanie 1'!O20</f>
        <v>0</v>
      </c>
      <c r="N5" s="79">
        <f>'Zadanie 1'!P20</f>
        <v>0</v>
      </c>
      <c r="O5" s="82">
        <f>'Zadanie 1'!Q20</f>
        <v>0</v>
      </c>
    </row>
    <row r="6" spans="1:15">
      <c r="A6" s="215"/>
      <c r="B6" s="83" t="s">
        <v>157</v>
      </c>
      <c r="C6" s="84">
        <f>'Zadanie 1'!E13</f>
        <v>0</v>
      </c>
      <c r="D6" s="85">
        <f>'Zadanie 1'!F13</f>
        <v>0</v>
      </c>
      <c r="E6" s="86">
        <f>'Zadanie 1'!G13</f>
        <v>0</v>
      </c>
      <c r="F6" s="84">
        <f>'Zadanie 1'!H13</f>
        <v>0</v>
      </c>
      <c r="G6" s="85">
        <f>'Zadanie 1'!I13</f>
        <v>0</v>
      </c>
      <c r="H6" s="85">
        <f>'Zadanie 1'!J13</f>
        <v>0</v>
      </c>
      <c r="I6" s="85">
        <f>'Zadanie 1'!K13</f>
        <v>0</v>
      </c>
      <c r="J6" s="87"/>
      <c r="K6" s="86">
        <f>'Zadanie 1'!M13</f>
        <v>0</v>
      </c>
      <c r="L6" s="84">
        <f>'Zadanie 1'!N13</f>
        <v>0</v>
      </c>
      <c r="M6" s="85">
        <f>'Zadanie 1'!O13</f>
        <v>0</v>
      </c>
      <c r="N6" s="85">
        <f>'Zadanie 1'!P13</f>
        <v>0</v>
      </c>
      <c r="O6" s="88">
        <f>'Zadanie 1'!Q13</f>
        <v>0</v>
      </c>
    </row>
    <row r="7" spans="1:15" ht="28.5" customHeight="1" thickBot="1">
      <c r="A7" s="216"/>
      <c r="B7" s="89" t="s">
        <v>156</v>
      </c>
      <c r="C7" s="90">
        <f>'Zadanie 1'!E19</f>
        <v>0</v>
      </c>
      <c r="D7" s="91">
        <f>'Zadanie 1'!F19</f>
        <v>0</v>
      </c>
      <c r="E7" s="92">
        <f>'Zadanie 1'!G19</f>
        <v>0</v>
      </c>
      <c r="F7" s="90">
        <f>'Zadanie 1'!H19</f>
        <v>0</v>
      </c>
      <c r="G7" s="91">
        <f>'Zadanie 1'!I19</f>
        <v>0</v>
      </c>
      <c r="H7" s="91">
        <f>'Zadanie 1'!J19</f>
        <v>0</v>
      </c>
      <c r="I7" s="91">
        <f>'Zadanie 1'!K19</f>
        <v>0</v>
      </c>
      <c r="J7" s="93"/>
      <c r="K7" s="92">
        <f>'Zadanie 1'!M19</f>
        <v>0</v>
      </c>
      <c r="L7" s="90">
        <f>'Zadanie 1'!N19</f>
        <v>0</v>
      </c>
      <c r="M7" s="91">
        <f>'Zadanie 1'!O19</f>
        <v>0</v>
      </c>
      <c r="N7" s="91">
        <f>'Zadanie 1'!P19</f>
        <v>0</v>
      </c>
      <c r="O7" s="88">
        <f>'Zadanie 1'!Q19</f>
        <v>0</v>
      </c>
    </row>
    <row r="8" spans="1:15" ht="23.25" customHeight="1">
      <c r="A8" s="214">
        <v>2</v>
      </c>
      <c r="B8" s="94" t="s">
        <v>144</v>
      </c>
      <c r="C8" s="78">
        <f>'Zadanie 1'!E26</f>
        <v>0</v>
      </c>
      <c r="D8" s="79">
        <f>'Zadanie 1'!F26</f>
        <v>0</v>
      </c>
      <c r="E8" s="80">
        <f>'Zadanie 1'!G26</f>
        <v>0</v>
      </c>
      <c r="F8" s="78">
        <f>'Zadanie 1'!H26</f>
        <v>0</v>
      </c>
      <c r="G8" s="79">
        <f>'Zadanie 1'!I26</f>
        <v>0</v>
      </c>
      <c r="H8" s="79">
        <f>'Zadanie 1'!J26</f>
        <v>0</v>
      </c>
      <c r="I8" s="79">
        <f>'Zadanie 1'!K26</f>
        <v>0</v>
      </c>
      <c r="J8" s="81"/>
      <c r="K8" s="80">
        <f>'Zadanie 1'!M26</f>
        <v>0</v>
      </c>
      <c r="L8" s="78">
        <f>'Zadanie 1'!N26</f>
        <v>0</v>
      </c>
      <c r="M8" s="79">
        <f>'Zadanie 1'!O26</f>
        <v>0</v>
      </c>
      <c r="N8" s="79">
        <f>'Zadanie 1'!P26</f>
        <v>0</v>
      </c>
      <c r="O8" s="82">
        <f>'Zadanie 1'!Q26</f>
        <v>0</v>
      </c>
    </row>
    <row r="9" spans="1:15" ht="31.5" customHeight="1" thickBot="1">
      <c r="A9" s="215"/>
      <c r="B9" s="95" t="s">
        <v>158</v>
      </c>
      <c r="C9" s="90">
        <f>'Zadanie 1'!E26</f>
        <v>0</v>
      </c>
      <c r="D9" s="91">
        <f>'Zadanie 1'!F26</f>
        <v>0</v>
      </c>
      <c r="E9" s="92">
        <f>'Zadanie 1'!G26</f>
        <v>0</v>
      </c>
      <c r="F9" s="90">
        <f>'Zadanie 1'!H26</f>
        <v>0</v>
      </c>
      <c r="G9" s="91">
        <f>'Zadanie 1'!I26</f>
        <v>0</v>
      </c>
      <c r="H9" s="91">
        <f>'Zadanie 1'!J26</f>
        <v>0</v>
      </c>
      <c r="I9" s="91">
        <f>'Zadanie 1'!K26</f>
        <v>0</v>
      </c>
      <c r="J9" s="93"/>
      <c r="K9" s="92">
        <f>'Zadanie 1'!M26</f>
        <v>0</v>
      </c>
      <c r="L9" s="90">
        <f>'Zadanie 1'!N26</f>
        <v>0</v>
      </c>
      <c r="M9" s="91">
        <f>'Zadanie 1'!O26</f>
        <v>0</v>
      </c>
      <c r="N9" s="91">
        <f>'Zadanie 1'!P26</f>
        <v>0</v>
      </c>
      <c r="O9" s="88">
        <f>'Zadanie 1'!Q26</f>
        <v>0</v>
      </c>
    </row>
    <row r="10" spans="1:15" ht="21.75" customHeight="1">
      <c r="A10" s="214">
        <v>3</v>
      </c>
      <c r="B10" s="94" t="s">
        <v>145</v>
      </c>
      <c r="C10" s="96">
        <f>'Zadanie 1'!E39</f>
        <v>0</v>
      </c>
      <c r="D10" s="97">
        <f>'Zadanie 1'!F39</f>
        <v>0</v>
      </c>
      <c r="E10" s="98">
        <f>'Zadanie 1'!G39</f>
        <v>0</v>
      </c>
      <c r="F10" s="99">
        <f>'Zadanie 1'!H39</f>
        <v>0</v>
      </c>
      <c r="G10" s="97">
        <f>'Zadanie 1'!I39</f>
        <v>0</v>
      </c>
      <c r="H10" s="100"/>
      <c r="I10" s="97">
        <f>'Zadanie 1'!K39</f>
        <v>0</v>
      </c>
      <c r="J10" s="100"/>
      <c r="K10" s="101">
        <f>'Zadanie 1'!M39</f>
        <v>0</v>
      </c>
      <c r="L10" s="96">
        <f>'Zadanie 1'!N39</f>
        <v>0</v>
      </c>
      <c r="M10" s="102">
        <f>'Zadanie 1'!O39</f>
        <v>0</v>
      </c>
      <c r="N10" s="102">
        <f>'Zadanie 1'!P39</f>
        <v>0</v>
      </c>
      <c r="O10" s="103">
        <f>'Zadanie 1'!Q39</f>
        <v>0</v>
      </c>
    </row>
    <row r="11" spans="1:15" ht="28.8">
      <c r="A11" s="215"/>
      <c r="B11" s="95" t="s">
        <v>159</v>
      </c>
      <c r="C11" s="104">
        <f>'Zadanie 1'!E32</f>
        <v>0</v>
      </c>
      <c r="D11" s="105">
        <f>'Zadanie 1'!F32</f>
        <v>0</v>
      </c>
      <c r="E11" s="106">
        <f>'Zadanie 1'!G32</f>
        <v>0</v>
      </c>
      <c r="F11" s="104">
        <f>'Zadanie 1'!H32</f>
        <v>0</v>
      </c>
      <c r="G11" s="105">
        <f>'Zadanie 1'!I32</f>
        <v>0</v>
      </c>
      <c r="H11" s="107"/>
      <c r="I11" s="105">
        <f>'Zadanie 1'!K32</f>
        <v>0</v>
      </c>
      <c r="J11" s="107"/>
      <c r="K11" s="106">
        <f>'Zadanie 1'!M32</f>
        <v>0</v>
      </c>
      <c r="L11" s="104">
        <f>'Zadanie 1'!N32</f>
        <v>0</v>
      </c>
      <c r="M11" s="105">
        <f>'Zadanie 1'!O32</f>
        <v>0</v>
      </c>
      <c r="N11" s="105">
        <f>'Zadanie 1'!P32</f>
        <v>0</v>
      </c>
      <c r="O11" s="108">
        <f>'Zadanie 1'!Q32</f>
        <v>0</v>
      </c>
    </row>
    <row r="12" spans="1:15" ht="34.5" customHeight="1" thickBot="1">
      <c r="A12" s="215"/>
      <c r="B12" s="95" t="s">
        <v>160</v>
      </c>
      <c r="C12" s="109">
        <f>'Zadanie 1'!E38</f>
        <v>0</v>
      </c>
      <c r="D12" s="110">
        <f>'Zadanie 1'!F38</f>
        <v>0</v>
      </c>
      <c r="E12" s="111">
        <f>'Zadanie 1'!G38</f>
        <v>0</v>
      </c>
      <c r="F12" s="109">
        <f>'Zadanie 1'!H38</f>
        <v>0</v>
      </c>
      <c r="G12" s="110">
        <f>'Zadanie 1'!I38</f>
        <v>0</v>
      </c>
      <c r="H12" s="112"/>
      <c r="I12" s="110">
        <f>'Zadanie 1'!K38</f>
        <v>0</v>
      </c>
      <c r="J12" s="112"/>
      <c r="K12" s="111">
        <f>'Zadanie 1'!M38</f>
        <v>0</v>
      </c>
      <c r="L12" s="109">
        <f>'Zadanie 1'!N38</f>
        <v>0</v>
      </c>
      <c r="M12" s="110">
        <f>'Zadanie 1'!O38</f>
        <v>0</v>
      </c>
      <c r="N12" s="110">
        <f>'Zadanie 1'!P38</f>
        <v>0</v>
      </c>
      <c r="O12" s="113">
        <f>'Zadanie 1'!Q38</f>
        <v>0</v>
      </c>
    </row>
    <row r="13" spans="1:15" ht="21.75" customHeight="1">
      <c r="A13" s="214">
        <v>4</v>
      </c>
      <c r="B13" s="94" t="s">
        <v>154</v>
      </c>
      <c r="C13" s="96">
        <f>'Zadanie 1'!E52</f>
        <v>0</v>
      </c>
      <c r="D13" s="97">
        <f>'Zadanie 1'!F52</f>
        <v>0</v>
      </c>
      <c r="E13" s="98">
        <f>'Zadanie 1'!G52</f>
        <v>0</v>
      </c>
      <c r="F13" s="99">
        <f>'Zadanie 1'!H52</f>
        <v>0</v>
      </c>
      <c r="G13" s="97">
        <f>'Zadanie 1'!I52</f>
        <v>0</v>
      </c>
      <c r="H13" s="97">
        <f>'Zadanie 1'!J52</f>
        <v>0</v>
      </c>
      <c r="I13" s="97">
        <f>'Zadanie 1'!K52</f>
        <v>0</v>
      </c>
      <c r="J13" s="100"/>
      <c r="K13" s="101">
        <f>'Zadanie 1'!M52</f>
        <v>0</v>
      </c>
      <c r="L13" s="99">
        <f>'Zadanie 1'!N52</f>
        <v>0</v>
      </c>
      <c r="M13" s="97">
        <f>'Zadanie 1'!O52</f>
        <v>0</v>
      </c>
      <c r="N13" s="97">
        <f>'Zadanie 1'!P52</f>
        <v>0</v>
      </c>
      <c r="O13" s="103">
        <f>'Zadanie 1'!Q52</f>
        <v>0</v>
      </c>
    </row>
    <row r="14" spans="1:15" ht="21.75" customHeight="1">
      <c r="A14" s="215"/>
      <c r="B14" s="95" t="s">
        <v>146</v>
      </c>
      <c r="C14" s="104">
        <f>'Zadanie 1'!E45</f>
        <v>0</v>
      </c>
      <c r="D14" s="105">
        <f>'Zadanie 1'!F45</f>
        <v>0</v>
      </c>
      <c r="E14" s="106">
        <f>'Zadanie 1'!G45</f>
        <v>0</v>
      </c>
      <c r="F14" s="104">
        <f>'Zadanie 1'!H45</f>
        <v>0</v>
      </c>
      <c r="G14" s="105">
        <f>'Zadanie 1'!I45</f>
        <v>0</v>
      </c>
      <c r="H14" s="105">
        <f>'Zadanie 1'!J45</f>
        <v>0</v>
      </c>
      <c r="I14" s="105">
        <f>'Zadanie 1'!K45</f>
        <v>0</v>
      </c>
      <c r="J14" s="107"/>
      <c r="K14" s="106">
        <f>'Zadanie 1'!M45</f>
        <v>0</v>
      </c>
      <c r="L14" s="104">
        <f>'Zadanie 1'!N45</f>
        <v>0</v>
      </c>
      <c r="M14" s="105">
        <f>'Zadanie 1'!O45</f>
        <v>0</v>
      </c>
      <c r="N14" s="105">
        <f>'Zadanie 1'!P45</f>
        <v>0</v>
      </c>
      <c r="O14" s="108">
        <f>'Zadanie 1'!Q45</f>
        <v>0</v>
      </c>
    </row>
    <row r="15" spans="1:15" ht="15" thickBot="1">
      <c r="A15" s="216"/>
      <c r="B15" s="89" t="s">
        <v>147</v>
      </c>
      <c r="C15" s="142">
        <f>'Zadanie 1'!E51</f>
        <v>0</v>
      </c>
      <c r="D15" s="143">
        <f>'Zadanie 1'!F51</f>
        <v>0</v>
      </c>
      <c r="E15" s="144">
        <f>'Zadanie 1'!G51</f>
        <v>0</v>
      </c>
      <c r="F15" s="142">
        <f>'Zadanie 1'!H51</f>
        <v>0</v>
      </c>
      <c r="G15" s="143">
        <f>'Zadanie 1'!I51</f>
        <v>0</v>
      </c>
      <c r="H15" s="143">
        <f>'Zadanie 1'!J51</f>
        <v>0</v>
      </c>
      <c r="I15" s="143">
        <f>'Zadanie 1'!K51</f>
        <v>0</v>
      </c>
      <c r="J15" s="154"/>
      <c r="K15" s="144">
        <f>'Zadanie 1'!M51</f>
        <v>0</v>
      </c>
      <c r="L15" s="142">
        <f>'Zadanie 1'!N51</f>
        <v>0</v>
      </c>
      <c r="M15" s="143">
        <f>'Zadanie 1'!O51</f>
        <v>0</v>
      </c>
      <c r="N15" s="143">
        <f>'Zadanie 1'!P51</f>
        <v>0</v>
      </c>
      <c r="O15" s="157">
        <f>'Zadanie 1'!Q51</f>
        <v>0</v>
      </c>
    </row>
    <row r="16" spans="1:15" ht="21" customHeight="1">
      <c r="A16" s="218">
        <v>5</v>
      </c>
      <c r="B16" s="140" t="s">
        <v>153</v>
      </c>
      <c r="C16" s="145">
        <f>'Zadanie 1'!E65</f>
        <v>0</v>
      </c>
      <c r="D16" s="139">
        <f>'Zadanie 1'!F65</f>
        <v>0</v>
      </c>
      <c r="E16" s="151">
        <f>'Zadanie 1'!G65</f>
        <v>0</v>
      </c>
      <c r="F16" s="145">
        <f>'Zadanie 1'!H65</f>
        <v>0</v>
      </c>
      <c r="G16" s="139">
        <f>'Zadanie 1'!I65</f>
        <v>0</v>
      </c>
      <c r="H16" s="146">
        <f>'Zadanie 1'!J65</f>
        <v>0</v>
      </c>
      <c r="I16" s="159">
        <f>'Zadanie 1'!K65</f>
        <v>0</v>
      </c>
      <c r="J16" s="156"/>
      <c r="K16" s="159">
        <f>'Zadanie 1'!M65</f>
        <v>0</v>
      </c>
      <c r="L16" s="145">
        <f>'Zadanie 1'!N65</f>
        <v>0</v>
      </c>
      <c r="M16" s="139">
        <f>'Zadanie 1'!O65</f>
        <v>0</v>
      </c>
      <c r="N16" s="139">
        <f>'Zadanie 1'!P65</f>
        <v>0</v>
      </c>
      <c r="O16" s="82">
        <f>'Zadanie 1'!Q65</f>
        <v>0</v>
      </c>
    </row>
    <row r="17" spans="1:15" ht="21.75" customHeight="1">
      <c r="A17" s="219"/>
      <c r="B17" s="141" t="s">
        <v>150</v>
      </c>
      <c r="C17" s="147">
        <f>'Zadanie 1'!E58</f>
        <v>0</v>
      </c>
      <c r="D17" s="85">
        <f>'Zadanie 1'!F58</f>
        <v>0</v>
      </c>
      <c r="E17" s="152">
        <f>'Zadanie 1'!G58</f>
        <v>0</v>
      </c>
      <c r="F17" s="147">
        <f>'Zadanie 1'!H58</f>
        <v>0</v>
      </c>
      <c r="G17" s="85">
        <f>'Zadanie 1'!I58</f>
        <v>0</v>
      </c>
      <c r="H17" s="148">
        <f>'Zadanie 1'!J58</f>
        <v>0</v>
      </c>
      <c r="I17" s="86">
        <f>'Zadanie 1'!K58</f>
        <v>0</v>
      </c>
      <c r="J17" s="155"/>
      <c r="K17" s="86">
        <f>'Zadanie 1'!M58</f>
        <v>0</v>
      </c>
      <c r="L17" s="147">
        <f>'Zadanie 1'!N58</f>
        <v>0</v>
      </c>
      <c r="M17" s="85">
        <f>'Zadanie 1'!O58</f>
        <v>0</v>
      </c>
      <c r="N17" s="85">
        <f>'Zadanie 1'!P58</f>
        <v>0</v>
      </c>
      <c r="O17" s="148">
        <f>'Zadanie 1'!Q58</f>
        <v>0</v>
      </c>
    </row>
    <row r="18" spans="1:15" ht="23.25" customHeight="1" thickBot="1">
      <c r="A18" s="220"/>
      <c r="B18" s="141" t="s">
        <v>197</v>
      </c>
      <c r="C18" s="149">
        <f>'Zadanie 1'!E64</f>
        <v>0</v>
      </c>
      <c r="D18" s="91">
        <f>'Zadanie 1'!F64</f>
        <v>0</v>
      </c>
      <c r="E18" s="153">
        <f>'Zadanie 1'!G64</f>
        <v>0</v>
      </c>
      <c r="F18" s="149">
        <f>'Zadanie 1'!H64</f>
        <v>0</v>
      </c>
      <c r="G18" s="91">
        <f>'Zadanie 1'!I64</f>
        <v>0</v>
      </c>
      <c r="H18" s="150">
        <f>'Zadanie 1'!J64</f>
        <v>0</v>
      </c>
      <c r="I18" s="92">
        <f>'Zadanie 1'!K64</f>
        <v>0</v>
      </c>
      <c r="J18" s="158"/>
      <c r="K18" s="92">
        <f>'Zadanie 1'!M64</f>
        <v>0</v>
      </c>
      <c r="L18" s="149">
        <f>'Zadanie 1'!N64</f>
        <v>0</v>
      </c>
      <c r="M18" s="91">
        <f>'Zadanie 1'!O64</f>
        <v>0</v>
      </c>
      <c r="N18" s="91">
        <f>'Zadanie 1'!P64</f>
        <v>0</v>
      </c>
      <c r="O18" s="150">
        <f>'Zadanie 1'!Q64</f>
        <v>0</v>
      </c>
    </row>
    <row r="19" spans="1:15" ht="21.75" customHeight="1">
      <c r="A19" s="214">
        <v>6</v>
      </c>
      <c r="B19" s="94" t="s">
        <v>152</v>
      </c>
      <c r="C19" s="78">
        <f>'Zadanie 1'!E78</f>
        <v>0</v>
      </c>
      <c r="D19" s="79">
        <f>'Zadanie 1'!F78</f>
        <v>0</v>
      </c>
      <c r="E19" s="80">
        <f>'Zadanie 1'!G78</f>
        <v>0</v>
      </c>
      <c r="F19" s="78">
        <f>'Zadanie 1'!H78</f>
        <v>0</v>
      </c>
      <c r="G19" s="79">
        <f>'Zadanie 1'!I78</f>
        <v>0</v>
      </c>
      <c r="H19" s="81"/>
      <c r="I19" s="79">
        <f>'Zadanie 1'!K78</f>
        <v>0</v>
      </c>
      <c r="J19" s="81"/>
      <c r="K19" s="80">
        <f>'Zadanie 1'!M78</f>
        <v>0</v>
      </c>
      <c r="L19" s="78">
        <f>'Zadanie 1'!N78</f>
        <v>0</v>
      </c>
      <c r="M19" s="79">
        <f>'Zadanie 1'!O78</f>
        <v>0</v>
      </c>
      <c r="N19" s="79">
        <f>'Zadanie 1'!P78</f>
        <v>0</v>
      </c>
      <c r="O19" s="138">
        <f>'Zadanie 1'!Q78</f>
        <v>0</v>
      </c>
    </row>
    <row r="20" spans="1:15" ht="27" customHeight="1">
      <c r="A20" s="215"/>
      <c r="B20" s="95" t="s">
        <v>148</v>
      </c>
      <c r="C20" s="84">
        <f>'Zadanie 1'!E71</f>
        <v>0</v>
      </c>
      <c r="D20" s="85">
        <f>'Zadanie 1'!F71</f>
        <v>0</v>
      </c>
      <c r="E20" s="86">
        <f>'Zadanie 1'!G71</f>
        <v>0</v>
      </c>
      <c r="F20" s="84">
        <f>'Zadanie 1'!H71</f>
        <v>0</v>
      </c>
      <c r="G20" s="85">
        <f>'Zadanie 1'!I71</f>
        <v>0</v>
      </c>
      <c r="H20" s="87"/>
      <c r="I20" s="85">
        <f>'Zadanie 1'!K71</f>
        <v>0</v>
      </c>
      <c r="J20" s="87"/>
      <c r="K20" s="86">
        <f>'Zadanie 1'!M71</f>
        <v>0</v>
      </c>
      <c r="L20" s="84">
        <f>'Zadanie 1'!N71</f>
        <v>0</v>
      </c>
      <c r="M20" s="85">
        <f>'Zadanie 1'!O71</f>
        <v>0</v>
      </c>
      <c r="N20" s="85">
        <f>'Zadanie 1'!P71</f>
        <v>0</v>
      </c>
      <c r="O20" s="88">
        <f>'Zadanie 1'!Q71</f>
        <v>0</v>
      </c>
    </row>
    <row r="21" spans="1:15" ht="29.4" thickBot="1">
      <c r="A21" s="216"/>
      <c r="B21" s="89" t="s">
        <v>149</v>
      </c>
      <c r="C21" s="90">
        <f>'Zadanie 1'!E77</f>
        <v>0</v>
      </c>
      <c r="D21" s="91">
        <f>'Zadanie 1'!F77</f>
        <v>0</v>
      </c>
      <c r="E21" s="92">
        <f>'Zadanie 1'!G77</f>
        <v>0</v>
      </c>
      <c r="F21" s="90">
        <f>'Zadanie 1'!H77</f>
        <v>0</v>
      </c>
      <c r="G21" s="91">
        <f>'Zadanie 1'!I77</f>
        <v>0</v>
      </c>
      <c r="H21" s="93"/>
      <c r="I21" s="91">
        <f>'Zadanie 1'!K77</f>
        <v>0</v>
      </c>
      <c r="J21" s="93"/>
      <c r="K21" s="92">
        <f>'Zadanie 1'!M77</f>
        <v>0</v>
      </c>
      <c r="L21" s="90">
        <f>'Zadanie 1'!N77</f>
        <v>0</v>
      </c>
      <c r="M21" s="91">
        <f>'Zadanie 1'!O77</f>
        <v>0</v>
      </c>
      <c r="N21" s="91">
        <f>'Zadanie 1'!P77</f>
        <v>0</v>
      </c>
      <c r="O21" s="88">
        <f>'Zadanie 1'!Q77</f>
        <v>0</v>
      </c>
    </row>
    <row r="22" spans="1:15" ht="23.25" customHeight="1">
      <c r="A22" s="214">
        <v>7</v>
      </c>
      <c r="B22" s="94" t="s">
        <v>162</v>
      </c>
      <c r="C22" s="78">
        <f>'Zadanie 1'!E84</f>
        <v>0</v>
      </c>
      <c r="D22" s="79">
        <f>'Zadanie 1'!F84</f>
        <v>0</v>
      </c>
      <c r="E22" s="80">
        <f>'Zadanie 1'!G84</f>
        <v>0</v>
      </c>
      <c r="F22" s="78">
        <f>'Zadanie 1'!H84</f>
        <v>0</v>
      </c>
      <c r="G22" s="79">
        <f>'Zadanie 1'!I84</f>
        <v>0</v>
      </c>
      <c r="H22" s="81"/>
      <c r="I22" s="79">
        <f>'Zadanie 1'!K84</f>
        <v>0</v>
      </c>
      <c r="J22" s="81"/>
      <c r="K22" s="80">
        <f>'Zadanie 1'!M84</f>
        <v>0</v>
      </c>
      <c r="L22" s="78">
        <f>'Zadanie 1'!N84</f>
        <v>0</v>
      </c>
      <c r="M22" s="79">
        <f>'Zadanie 1'!O84</f>
        <v>0</v>
      </c>
      <c r="N22" s="79">
        <f>'Zadanie 1'!P84</f>
        <v>0</v>
      </c>
      <c r="O22" s="82">
        <f>'Zadanie 1'!Q84</f>
        <v>0</v>
      </c>
    </row>
    <row r="23" spans="1:15" ht="31.5" customHeight="1" thickBot="1">
      <c r="A23" s="215"/>
      <c r="B23" s="95" t="s">
        <v>165</v>
      </c>
      <c r="C23" s="90">
        <f>'Zadanie 1'!E84</f>
        <v>0</v>
      </c>
      <c r="D23" s="91">
        <f>'Zadanie 1'!F84</f>
        <v>0</v>
      </c>
      <c r="E23" s="92">
        <f>'Zadanie 1'!G84</f>
        <v>0</v>
      </c>
      <c r="F23" s="90">
        <f>'Zadanie 1'!H84</f>
        <v>0</v>
      </c>
      <c r="G23" s="91">
        <f>'Zadanie 1'!I84</f>
        <v>0</v>
      </c>
      <c r="H23" s="93"/>
      <c r="I23" s="91">
        <f>'Zadanie 1'!K84</f>
        <v>0</v>
      </c>
      <c r="J23" s="93"/>
      <c r="K23" s="92">
        <f>'Zadanie 1'!M84</f>
        <v>0</v>
      </c>
      <c r="L23" s="90">
        <f>'Zadanie 1'!N84</f>
        <v>0</v>
      </c>
      <c r="M23" s="91">
        <f>'Zadanie 1'!O84</f>
        <v>0</v>
      </c>
      <c r="N23" s="91">
        <f>'Zadanie 1'!P84</f>
        <v>0</v>
      </c>
      <c r="O23" s="88">
        <f>'Zadanie 1'!Q84</f>
        <v>0</v>
      </c>
    </row>
    <row r="24" spans="1:15" ht="21.75" customHeight="1">
      <c r="A24" s="214">
        <v>8</v>
      </c>
      <c r="B24" s="94" t="s">
        <v>151</v>
      </c>
      <c r="C24" s="78">
        <f>'Zadanie 1'!E97</f>
        <v>0</v>
      </c>
      <c r="D24" s="79">
        <f>'Zadanie 1'!F97</f>
        <v>0</v>
      </c>
      <c r="E24" s="80">
        <f>'Zadanie 1'!G97</f>
        <v>0</v>
      </c>
      <c r="F24" s="78">
        <f>'Zadanie 1'!H97</f>
        <v>0</v>
      </c>
      <c r="G24" s="81"/>
      <c r="H24" s="81"/>
      <c r="I24" s="81"/>
      <c r="J24" s="79">
        <f>'Zadanie 1'!L97</f>
        <v>0</v>
      </c>
      <c r="K24" s="80">
        <f>'Zadanie 1'!M97</f>
        <v>0</v>
      </c>
      <c r="L24" s="78">
        <f>'Zadanie 1'!N97</f>
        <v>0</v>
      </c>
      <c r="M24" s="79">
        <f>'Zadanie 1'!O97</f>
        <v>0</v>
      </c>
      <c r="N24" s="79">
        <f>'Zadanie 1'!P97</f>
        <v>0</v>
      </c>
      <c r="O24" s="82">
        <f>'Zadanie 1'!Q97</f>
        <v>0</v>
      </c>
    </row>
    <row r="25" spans="1:15" ht="22.5" customHeight="1">
      <c r="A25" s="215"/>
      <c r="B25" s="95" t="s">
        <v>188</v>
      </c>
      <c r="C25" s="84">
        <f>'Zadanie 1'!E90</f>
        <v>0</v>
      </c>
      <c r="D25" s="85">
        <f>'Zadanie 1'!F90</f>
        <v>0</v>
      </c>
      <c r="E25" s="86">
        <f>'Zadanie 1'!G90</f>
        <v>0</v>
      </c>
      <c r="F25" s="84">
        <f>'Zadanie 1'!H90</f>
        <v>0</v>
      </c>
      <c r="G25" s="87"/>
      <c r="H25" s="87"/>
      <c r="I25" s="87"/>
      <c r="J25" s="85">
        <f>'Zadanie 1'!L90</f>
        <v>0</v>
      </c>
      <c r="K25" s="86">
        <f>'Zadanie 1'!M90</f>
        <v>0</v>
      </c>
      <c r="L25" s="84">
        <f>'Zadanie 1'!N90</f>
        <v>0</v>
      </c>
      <c r="M25" s="85">
        <f>'Zadanie 1'!O90</f>
        <v>0</v>
      </c>
      <c r="N25" s="85">
        <f>'Zadanie 1'!P90</f>
        <v>0</v>
      </c>
      <c r="O25" s="88">
        <f>'Zadanie 1'!Q90</f>
        <v>0</v>
      </c>
    </row>
    <row r="26" spans="1:15" ht="43.8" thickBot="1">
      <c r="A26" s="216"/>
      <c r="B26" s="89" t="s">
        <v>189</v>
      </c>
      <c r="C26" s="90">
        <f>'Zadanie 1'!E96</f>
        <v>0</v>
      </c>
      <c r="D26" s="91">
        <f>'Zadanie 1'!F96</f>
        <v>0</v>
      </c>
      <c r="E26" s="92">
        <f>'Zadanie 1'!G96</f>
        <v>0</v>
      </c>
      <c r="F26" s="90">
        <f>'Zadanie 1'!H96</f>
        <v>0</v>
      </c>
      <c r="G26" s="93"/>
      <c r="H26" s="93"/>
      <c r="I26" s="93"/>
      <c r="J26" s="91">
        <f>'Zadanie 1'!L96</f>
        <v>0</v>
      </c>
      <c r="K26" s="92">
        <f>'Zadanie 1'!M96</f>
        <v>0</v>
      </c>
      <c r="L26" s="90">
        <f>'Zadanie 1'!N96</f>
        <v>0</v>
      </c>
      <c r="M26" s="91">
        <f>'Zadanie 1'!O96</f>
        <v>0</v>
      </c>
      <c r="N26" s="91">
        <f>'Zadanie 1'!P96</f>
        <v>0</v>
      </c>
      <c r="O26" s="88">
        <f>'Zadanie 1'!Q96</f>
        <v>0</v>
      </c>
    </row>
    <row r="27" spans="1:15" ht="21" customHeight="1">
      <c r="A27" s="214">
        <v>9</v>
      </c>
      <c r="B27" s="94" t="s">
        <v>190</v>
      </c>
      <c r="C27" s="78">
        <f>'Zadanie 1'!E115</f>
        <v>0</v>
      </c>
      <c r="D27" s="79">
        <f>'Zadanie 1'!F115</f>
        <v>0</v>
      </c>
      <c r="E27" s="80">
        <f>'Zadanie 1'!G115</f>
        <v>0</v>
      </c>
      <c r="F27" s="78">
        <f>'Zadanie 1'!H115</f>
        <v>0</v>
      </c>
      <c r="G27" s="79">
        <f>'Zadanie 1'!I115</f>
        <v>0</v>
      </c>
      <c r="H27" s="81"/>
      <c r="I27" s="79">
        <f>'Zadanie 1'!K115</f>
        <v>0</v>
      </c>
      <c r="J27" s="81"/>
      <c r="K27" s="80">
        <f>'Zadanie 1'!M115</f>
        <v>0</v>
      </c>
      <c r="L27" s="78">
        <f>'Zadanie 1'!N115</f>
        <v>0</v>
      </c>
      <c r="M27" s="79">
        <f>'Zadanie 1'!O115</f>
        <v>0</v>
      </c>
      <c r="N27" s="79">
        <f>'Zadanie 1'!P115</f>
        <v>0</v>
      </c>
      <c r="O27" s="82">
        <f>'Zadanie 1'!Q115</f>
        <v>0</v>
      </c>
    </row>
    <row r="28" spans="1:15" s="264" customFormat="1" ht="18" customHeight="1">
      <c r="A28" s="215"/>
      <c r="B28" s="259" t="s">
        <v>169</v>
      </c>
      <c r="C28" s="260">
        <f>'Zadanie 1'!E103</f>
        <v>0</v>
      </c>
      <c r="D28" s="261">
        <f>'Zadanie 1'!F103</f>
        <v>0</v>
      </c>
      <c r="E28" s="262">
        <f>'Zadanie 1'!G103</f>
        <v>0</v>
      </c>
      <c r="F28" s="260">
        <f>'Zadanie 1'!H103</f>
        <v>0</v>
      </c>
      <c r="G28" s="261">
        <f>'Zadanie 1'!I103</f>
        <v>0</v>
      </c>
      <c r="H28" s="261"/>
      <c r="I28" s="261">
        <f>'Zadanie 1'!K103</f>
        <v>0</v>
      </c>
      <c r="J28" s="261"/>
      <c r="K28" s="262">
        <f>'Zadanie 1'!M103</f>
        <v>0</v>
      </c>
      <c r="L28" s="260">
        <f>'Zadanie 1'!N103</f>
        <v>0</v>
      </c>
      <c r="M28" s="261">
        <f>'Zadanie 1'!O103</f>
        <v>0</v>
      </c>
      <c r="N28" s="261">
        <f>'Zadanie 1'!P103</f>
        <v>0</v>
      </c>
      <c r="O28" s="263">
        <f>'Zadanie 1'!Q103</f>
        <v>0</v>
      </c>
    </row>
    <row r="29" spans="1:15" s="264" customFormat="1" ht="43.5" customHeight="1">
      <c r="A29" s="215"/>
      <c r="B29" s="259" t="s">
        <v>211</v>
      </c>
      <c r="C29" s="260">
        <f>'Zadanie 1'!E109</f>
        <v>0</v>
      </c>
      <c r="D29" s="261">
        <f>'Zadanie 1'!F109</f>
        <v>0</v>
      </c>
      <c r="E29" s="262">
        <f>'Zadanie 1'!G109</f>
        <v>0</v>
      </c>
      <c r="F29" s="260">
        <f>'Zadanie 1'!H109</f>
        <v>0</v>
      </c>
      <c r="G29" s="261">
        <f>'Zadanie 1'!I109</f>
        <v>0</v>
      </c>
      <c r="H29" s="261"/>
      <c r="I29" s="261">
        <f>'Zadanie 1'!K109</f>
        <v>0</v>
      </c>
      <c r="J29" s="261"/>
      <c r="K29" s="262">
        <f>'Zadanie 1'!M109</f>
        <v>0</v>
      </c>
      <c r="L29" s="260">
        <f>'Zadanie 1'!N109</f>
        <v>0</v>
      </c>
      <c r="M29" s="261">
        <f>'Zadanie 1'!O109</f>
        <v>0</v>
      </c>
      <c r="N29" s="261">
        <f>'Zadanie 1'!P109</f>
        <v>0</v>
      </c>
      <c r="O29" s="263">
        <f>'Zadanie 1'!Q109</f>
        <v>0</v>
      </c>
    </row>
    <row r="30" spans="1:15" s="264" customFormat="1" ht="18" customHeight="1" thickBot="1">
      <c r="A30" s="216"/>
      <c r="B30" s="265" t="s">
        <v>213</v>
      </c>
      <c r="C30" s="266">
        <f>'Zadanie 1'!E115</f>
        <v>0</v>
      </c>
      <c r="D30" s="267">
        <f>'Zadanie 1'!F115</f>
        <v>0</v>
      </c>
      <c r="E30" s="268">
        <f>'Zadanie 1'!G115</f>
        <v>0</v>
      </c>
      <c r="F30" s="266">
        <f>'Zadanie 1'!H115</f>
        <v>0</v>
      </c>
      <c r="G30" s="267">
        <f>'Zadanie 1'!I115</f>
        <v>0</v>
      </c>
      <c r="H30" s="267"/>
      <c r="I30" s="267">
        <f>'Zadanie 1'!K115</f>
        <v>0</v>
      </c>
      <c r="J30" s="267"/>
      <c r="K30" s="268">
        <f>'Zadanie 1'!M115</f>
        <v>0</v>
      </c>
      <c r="L30" s="266">
        <f>'Zadanie 1'!N115</f>
        <v>0</v>
      </c>
      <c r="M30" s="267">
        <f>'Zadanie 1'!O115</f>
        <v>0</v>
      </c>
      <c r="N30" s="267">
        <f>'Zadanie 1'!P115</f>
        <v>0</v>
      </c>
      <c r="O30" s="263">
        <f>'Zadanie 1'!Q115</f>
        <v>0</v>
      </c>
    </row>
    <row r="31" spans="1:15">
      <c r="A31" s="214">
        <v>10</v>
      </c>
      <c r="B31" s="94" t="s">
        <v>0</v>
      </c>
      <c r="C31" s="78">
        <f>'Zadanie 1'!E122</f>
        <v>0</v>
      </c>
      <c r="D31" s="79">
        <f>'Zadanie 1'!F122</f>
        <v>0</v>
      </c>
      <c r="E31" s="80">
        <f>'Zadanie 1'!G122</f>
        <v>0</v>
      </c>
      <c r="F31" s="78">
        <f>'Zadanie 1'!H122</f>
        <v>0</v>
      </c>
      <c r="G31" s="81"/>
      <c r="H31" s="81"/>
      <c r="I31" s="81"/>
      <c r="J31" s="79">
        <f>'Zadanie 1'!L122</f>
        <v>0</v>
      </c>
      <c r="K31" s="80">
        <f>'Zadanie 1'!M122</f>
        <v>0</v>
      </c>
      <c r="L31" s="78">
        <f>'Zadanie 1'!N122</f>
        <v>0</v>
      </c>
      <c r="M31" s="79">
        <f>'Zadanie 1'!O122</f>
        <v>0</v>
      </c>
      <c r="N31" s="79">
        <f>'Zadanie 1'!P122</f>
        <v>0</v>
      </c>
      <c r="O31" s="82">
        <f>'Zadanie 1'!Q122</f>
        <v>0</v>
      </c>
    </row>
    <row r="32" spans="1:15" ht="15.75" customHeight="1" thickBot="1">
      <c r="A32" s="217"/>
      <c r="B32" s="89" t="s">
        <v>171</v>
      </c>
      <c r="C32" s="124">
        <f>'Zadanie 1'!E122</f>
        <v>0</v>
      </c>
      <c r="D32" s="122">
        <f>'Zadanie 1'!F122</f>
        <v>0</v>
      </c>
      <c r="E32" s="125">
        <f>'Zadanie 1'!G122</f>
        <v>0</v>
      </c>
      <c r="F32" s="124">
        <f>'Zadanie 1'!H122</f>
        <v>0</v>
      </c>
      <c r="G32" s="123"/>
      <c r="H32" s="123"/>
      <c r="I32" s="123"/>
      <c r="J32" s="122">
        <f>'Zadanie 1'!L122</f>
        <v>0</v>
      </c>
      <c r="K32" s="125">
        <f>'Zadanie 1'!M122</f>
        <v>0</v>
      </c>
      <c r="L32" s="124">
        <f>'Zadanie 1'!N122</f>
        <v>0</v>
      </c>
      <c r="M32" s="122">
        <f>'Zadanie 1'!O122</f>
        <v>0</v>
      </c>
      <c r="N32" s="122">
        <f>'Zadanie 1'!P122</f>
        <v>0</v>
      </c>
      <c r="O32" s="126">
        <f>'Zadanie 1'!Q122</f>
        <v>0</v>
      </c>
    </row>
    <row r="33" spans="1:15" ht="15.75" customHeight="1">
      <c r="A33" s="218">
        <v>11</v>
      </c>
      <c r="B33" s="94" t="s">
        <v>190</v>
      </c>
      <c r="C33" s="167">
        <f>'Zadanie 1'!E128</f>
        <v>0</v>
      </c>
      <c r="D33" s="139">
        <f>'Zadanie 1'!F128</f>
        <v>0</v>
      </c>
      <c r="E33" s="139">
        <f>'Zadanie 1'!G128</f>
        <v>0</v>
      </c>
      <c r="F33" s="139">
        <f>'Zadanie 1'!H128</f>
        <v>0</v>
      </c>
      <c r="G33" s="139">
        <f>'Zadanie 1'!I128</f>
        <v>0</v>
      </c>
      <c r="H33" s="163"/>
      <c r="I33" s="139">
        <f>'Zadanie 1'!K128</f>
        <v>0</v>
      </c>
      <c r="J33" s="156"/>
      <c r="K33" s="146">
        <f>'Zadanie 1'!M128</f>
        <v>0</v>
      </c>
      <c r="L33" s="167">
        <f>'Zadanie 1'!N128</f>
        <v>0</v>
      </c>
      <c r="M33" s="139">
        <f>'Zadanie 1'!O128</f>
        <v>0</v>
      </c>
      <c r="N33" s="139">
        <f>'Zadanie 1'!P128</f>
        <v>0</v>
      </c>
      <c r="O33" s="82">
        <f>'Zadanie 1'!Q128</f>
        <v>0</v>
      </c>
    </row>
    <row r="34" spans="1:15" ht="15.75" customHeight="1" thickBot="1">
      <c r="A34" s="220"/>
      <c r="B34" s="162" t="s">
        <v>200</v>
      </c>
      <c r="C34" s="165">
        <f>'Zadanie 1'!E128</f>
        <v>0</v>
      </c>
      <c r="D34" s="91">
        <f>'Zadanie 1'!F128</f>
        <v>0</v>
      </c>
      <c r="E34" s="91">
        <f>'Zadanie 1'!G128</f>
        <v>0</v>
      </c>
      <c r="F34" s="91">
        <f>'Zadanie 1'!H128</f>
        <v>0</v>
      </c>
      <c r="G34" s="91">
        <f>'Zadanie 1'!I128</f>
        <v>0</v>
      </c>
      <c r="H34" s="93"/>
      <c r="I34" s="91">
        <f>'Zadanie 1'!K128</f>
        <v>0</v>
      </c>
      <c r="J34" s="87"/>
      <c r="K34" s="150">
        <f>'Zadanie 1'!M128</f>
        <v>0</v>
      </c>
      <c r="L34" s="165">
        <f>'Zadanie 1'!N128</f>
        <v>0</v>
      </c>
      <c r="M34" s="91">
        <f>'Zadanie 1'!O128</f>
        <v>0</v>
      </c>
      <c r="N34" s="91">
        <f>'Zadanie 1'!P128</f>
        <v>0</v>
      </c>
      <c r="O34" s="164">
        <f>'Zadanie 1'!Q128</f>
        <v>0</v>
      </c>
    </row>
    <row r="35" spans="1:15" ht="15" thickBot="1">
      <c r="A35" s="119"/>
      <c r="B35" s="120" t="s">
        <v>18</v>
      </c>
      <c r="C35" s="121">
        <f>C5+C8+C10+C13+C16+C19+C22+C24+C27+C31+C33</f>
        <v>0</v>
      </c>
      <c r="D35" s="121">
        <f>D5+D8+D10+D13+D16+D19+D22+D24+D27+D31+D33</f>
        <v>0</v>
      </c>
      <c r="E35" s="121">
        <f>E5+E8+E10+E13+E16+E19+E22+E24+E27+E31+E33</f>
        <v>0</v>
      </c>
      <c r="F35" s="121">
        <f>F5+F8+F10+F13+F16+F19+F22+F24+F27+F31+F33</f>
        <v>0</v>
      </c>
      <c r="G35" s="121">
        <f>G5+G8+G10+G13+G16+G19+G22+G24+G27+G31+G33</f>
        <v>0</v>
      </c>
      <c r="H35" s="121">
        <f>H5+H8+H10+H13+H16+H19+H22+H24+H27+H31+H33</f>
        <v>0</v>
      </c>
      <c r="I35" s="121">
        <f>I5+I8+I10+I13+I16+I19+I22+I24+I27+I31+I33</f>
        <v>0</v>
      </c>
      <c r="J35" s="121">
        <f>J5+J8+J10+J13+J16+J19+J22+J24+J27+J31+J33</f>
        <v>0</v>
      </c>
      <c r="K35" s="121">
        <f>K5+K8+K10+K13+K16+K19+K22+K24+K27+K31+K33</f>
        <v>0</v>
      </c>
      <c r="L35" s="121">
        <f>L5+L8+L10+L13+L16+L19+L22+L24+L27+L31+L33</f>
        <v>0</v>
      </c>
      <c r="M35" s="121">
        <f>M5+M8+M10+M13+M16+M19+M22+M24+M27+M31+M33</f>
        <v>0</v>
      </c>
      <c r="N35" s="121">
        <f>N5+N8+N10+N13+N16+N19+N22+N24+N27+N31+N33</f>
        <v>0</v>
      </c>
      <c r="O35" s="121">
        <f>O5+O8+O10+O13+O16+O19+O22+O24+O27+O31+O33</f>
        <v>0</v>
      </c>
    </row>
    <row r="36" spans="1:15">
      <c r="C36" s="115"/>
      <c r="D36" s="115"/>
      <c r="E36" s="115"/>
      <c r="F36" s="115"/>
      <c r="G36" s="115"/>
      <c r="H36" s="115"/>
      <c r="I36" s="115"/>
      <c r="J36" s="115"/>
      <c r="K36" s="115"/>
      <c r="L36" s="115"/>
      <c r="M36" s="115"/>
      <c r="N36" s="115"/>
      <c r="O36" s="115"/>
    </row>
    <row r="37" spans="1:15">
      <c r="C37" s="115"/>
      <c r="D37" s="115"/>
      <c r="E37" s="115"/>
      <c r="F37" s="115"/>
      <c r="G37" s="115"/>
      <c r="H37" s="115"/>
      <c r="I37" s="115"/>
      <c r="J37" s="115"/>
      <c r="K37" s="115"/>
      <c r="L37" s="115"/>
      <c r="M37" s="115"/>
      <c r="N37" s="115"/>
      <c r="O37" s="115"/>
    </row>
    <row r="38" spans="1:15">
      <c r="B38" s="244"/>
      <c r="C38" s="246" t="s">
        <v>22</v>
      </c>
      <c r="D38" s="246" t="s">
        <v>23</v>
      </c>
      <c r="E38" s="246" t="s">
        <v>53</v>
      </c>
      <c r="F38" s="248" t="s">
        <v>1</v>
      </c>
      <c r="G38" s="248"/>
      <c r="H38" s="246" t="s">
        <v>7</v>
      </c>
      <c r="I38" s="243"/>
      <c r="J38" s="115"/>
      <c r="K38" s="115"/>
      <c r="L38" s="115"/>
      <c r="M38" s="115"/>
      <c r="N38" s="115"/>
      <c r="O38" s="115"/>
    </row>
    <row r="39" spans="1:15">
      <c r="B39" s="245"/>
      <c r="C39" s="247"/>
      <c r="D39" s="247"/>
      <c r="E39" s="247"/>
      <c r="F39" s="116" t="s">
        <v>63</v>
      </c>
      <c r="G39" s="116" t="s">
        <v>64</v>
      </c>
      <c r="H39" s="247"/>
      <c r="I39" s="243"/>
      <c r="J39" s="115"/>
      <c r="K39" s="115"/>
      <c r="L39" s="115"/>
      <c r="M39" s="115"/>
      <c r="N39" s="115"/>
      <c r="O39" s="115"/>
    </row>
    <row r="40" spans="1:15">
      <c r="B40" s="117" t="s">
        <v>20</v>
      </c>
      <c r="C40" s="168">
        <f>O35</f>
        <v>0</v>
      </c>
      <c r="D40" s="168">
        <f>L35</f>
        <v>0</v>
      </c>
      <c r="E40" s="168">
        <f>N35</f>
        <v>0</v>
      </c>
      <c r="F40" s="168">
        <f>G35</f>
        <v>0</v>
      </c>
      <c r="G40" s="168">
        <f>H35</f>
        <v>0</v>
      </c>
      <c r="H40" s="169">
        <f>M35</f>
        <v>0</v>
      </c>
      <c r="I40" s="118"/>
      <c r="J40" s="115"/>
      <c r="K40" s="115"/>
      <c r="L40" s="115"/>
      <c r="M40" s="115"/>
      <c r="N40" s="115"/>
      <c r="O40" s="115"/>
    </row>
    <row r="41" spans="1:15" ht="28.8">
      <c r="B41" s="166" t="s">
        <v>202</v>
      </c>
      <c r="C41" s="168">
        <f>G27+I27+K27+G33+I33+K33</f>
        <v>0</v>
      </c>
      <c r="D41" s="168">
        <f>G27+I27+G33+I33</f>
        <v>0</v>
      </c>
      <c r="E41" s="168">
        <f>I27+I33</f>
        <v>0</v>
      </c>
      <c r="F41" s="168">
        <f>G27+G33</f>
        <v>0</v>
      </c>
      <c r="G41" s="170"/>
      <c r="H41" s="169">
        <f>K27+K33</f>
        <v>0</v>
      </c>
      <c r="I41" s="118"/>
      <c r="J41" s="115"/>
      <c r="K41" s="115"/>
      <c r="L41" s="115"/>
      <c r="M41" s="115"/>
      <c r="N41" s="115"/>
      <c r="O41" s="115"/>
    </row>
    <row r="42" spans="1:15" ht="28.8">
      <c r="B42" s="166" t="s">
        <v>201</v>
      </c>
      <c r="C42" s="168">
        <f>G5+G8+G10+G13+G16+G19+G22+H5+H8+H13+H16+I5+I8+I10+I13+I16+I19+I22+K5+K8+K10+K13+K16+K19+K22</f>
        <v>0</v>
      </c>
      <c r="D42" s="168">
        <f>G5+G8+G10+G13+G16+G19+G22+H5+H8+H13+H16+I5+I8+I10+I13+I16+I19+I22</f>
        <v>0</v>
      </c>
      <c r="E42" s="168">
        <f>I35-I27</f>
        <v>0</v>
      </c>
      <c r="F42" s="168">
        <f>G5+G8+G10+G13+G16+G19+G22</f>
        <v>0</v>
      </c>
      <c r="G42" s="168">
        <f>H5+H8+H13+H16</f>
        <v>0</v>
      </c>
      <c r="H42" s="169">
        <f>K5+K8+K10+K13+K16+K19+K22</f>
        <v>0</v>
      </c>
      <c r="I42" s="118"/>
      <c r="J42" s="115"/>
      <c r="K42" s="115"/>
      <c r="L42" s="115"/>
      <c r="M42" s="115"/>
      <c r="N42" s="115"/>
      <c r="O42" s="115"/>
    </row>
    <row r="43" spans="1:15">
      <c r="B43" s="117" t="s">
        <v>21</v>
      </c>
      <c r="C43" s="168">
        <f>J35+K24+K31</f>
        <v>0</v>
      </c>
      <c r="D43" s="168">
        <f>J35</f>
        <v>0</v>
      </c>
      <c r="E43" s="168">
        <f>J35</f>
        <v>0</v>
      </c>
      <c r="F43" s="170"/>
      <c r="G43" s="170"/>
      <c r="H43" s="169">
        <f>K24+K31</f>
        <v>0</v>
      </c>
      <c r="I43" s="118"/>
      <c r="J43" s="115"/>
      <c r="K43" s="115"/>
      <c r="L43" s="115"/>
      <c r="M43" s="115"/>
      <c r="N43" s="115"/>
      <c r="O43" s="115"/>
    </row>
    <row r="44" spans="1:15">
      <c r="B44" s="117" t="s">
        <v>65</v>
      </c>
      <c r="C44" s="168">
        <f>SUM(C41:C43)</f>
        <v>0</v>
      </c>
      <c r="D44" s="168">
        <f t="shared" ref="D44:H44" si="0">SUM(D41:D43)</f>
        <v>0</v>
      </c>
      <c r="E44" s="168">
        <f t="shared" si="0"/>
        <v>0</v>
      </c>
      <c r="F44" s="168">
        <f t="shared" si="0"/>
        <v>0</v>
      </c>
      <c r="G44" s="168">
        <f t="shared" si="0"/>
        <v>0</v>
      </c>
      <c r="H44" s="168">
        <f t="shared" si="0"/>
        <v>0</v>
      </c>
      <c r="I44" s="118"/>
      <c r="J44" s="115"/>
      <c r="K44" s="115"/>
      <c r="L44" s="115"/>
      <c r="M44" s="115"/>
      <c r="N44" s="115"/>
      <c r="O44" s="115"/>
    </row>
    <row r="45" spans="1:15">
      <c r="B45" s="117" t="s">
        <v>13</v>
      </c>
      <c r="C45" s="168">
        <f>C35+E35</f>
        <v>0</v>
      </c>
      <c r="D45" s="168">
        <f>C35</f>
        <v>0</v>
      </c>
      <c r="E45" s="168">
        <f>D35</f>
        <v>0</v>
      </c>
      <c r="F45" s="170"/>
      <c r="G45" s="170"/>
      <c r="H45" s="169">
        <f>E35</f>
        <v>0</v>
      </c>
      <c r="I45" s="118"/>
      <c r="J45" s="115"/>
      <c r="K45" s="115"/>
      <c r="L45" s="115"/>
      <c r="M45" s="115"/>
      <c r="N45" s="115"/>
      <c r="O45" s="115"/>
    </row>
    <row r="46" spans="1:15">
      <c r="C46" s="115"/>
      <c r="D46" s="115"/>
      <c r="E46" s="115"/>
      <c r="F46" s="115"/>
      <c r="G46" s="115"/>
      <c r="H46" s="115"/>
      <c r="I46" s="115"/>
      <c r="J46" s="115"/>
      <c r="K46" s="115"/>
      <c r="L46" s="115"/>
      <c r="M46" s="115"/>
      <c r="N46" s="115"/>
      <c r="O46" s="115"/>
    </row>
    <row r="47" spans="1:15">
      <c r="C47" s="115"/>
      <c r="D47" s="115"/>
      <c r="E47" s="115"/>
      <c r="F47" s="115"/>
      <c r="G47" s="115"/>
      <c r="H47" s="115"/>
      <c r="I47" s="115"/>
      <c r="J47" s="115"/>
      <c r="K47" s="115"/>
      <c r="L47" s="115"/>
      <c r="M47" s="115"/>
      <c r="N47" s="115"/>
      <c r="O47" s="115"/>
    </row>
    <row r="48" spans="1:15">
      <c r="C48" s="115"/>
      <c r="D48" s="115"/>
      <c r="E48" s="115"/>
      <c r="F48" s="115"/>
      <c r="G48" s="115"/>
      <c r="H48" s="115"/>
      <c r="I48" s="115"/>
      <c r="J48" s="115"/>
      <c r="K48" s="115"/>
      <c r="L48" s="115"/>
      <c r="M48" s="115"/>
      <c r="N48" s="115"/>
      <c r="O48" s="115"/>
    </row>
  </sheetData>
  <mergeCells count="35">
    <mergeCell ref="A33:A34"/>
    <mergeCell ref="A1:N1"/>
    <mergeCell ref="A2:A4"/>
    <mergeCell ref="B2:B4"/>
    <mergeCell ref="I38:I39"/>
    <mergeCell ref="B38:B39"/>
    <mergeCell ref="C38:C39"/>
    <mergeCell ref="E38:E39"/>
    <mergeCell ref="D38:D39"/>
    <mergeCell ref="F38:G38"/>
    <mergeCell ref="H38:H39"/>
    <mergeCell ref="A8:A9"/>
    <mergeCell ref="A10:A12"/>
    <mergeCell ref="F2:K2"/>
    <mergeCell ref="L2:O2"/>
    <mergeCell ref="F3:F4"/>
    <mergeCell ref="N3:N4"/>
    <mergeCell ref="O3:O4"/>
    <mergeCell ref="A5:A7"/>
    <mergeCell ref="C2:E2"/>
    <mergeCell ref="C3:C4"/>
    <mergeCell ref="E3:E4"/>
    <mergeCell ref="G3:H3"/>
    <mergeCell ref="I3:J3"/>
    <mergeCell ref="K3:K4"/>
    <mergeCell ref="L3:L4"/>
    <mergeCell ref="M3:M4"/>
    <mergeCell ref="D3:D4"/>
    <mergeCell ref="A24:A26"/>
    <mergeCell ref="A27:A30"/>
    <mergeCell ref="A31:A32"/>
    <mergeCell ref="A13:A15"/>
    <mergeCell ref="A19:A21"/>
    <mergeCell ref="A22:A23"/>
    <mergeCell ref="A16:A1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55"/>
  <sheetViews>
    <sheetView tabSelected="1" workbookViewId="0">
      <selection activeCell="K10" sqref="K10"/>
    </sheetView>
  </sheetViews>
  <sheetFormatPr defaultRowHeight="13.8"/>
  <cols>
    <col min="6" max="6" width="13.59765625" customWidth="1"/>
    <col min="7" max="7" width="13.796875" customWidth="1"/>
    <col min="8" max="8" width="15.09765625" customWidth="1"/>
    <col min="9" max="9" width="13.5" customWidth="1"/>
  </cols>
  <sheetData>
    <row r="1" spans="1:9" ht="21">
      <c r="A1" s="256" t="s">
        <v>67</v>
      </c>
      <c r="B1" s="256"/>
      <c r="C1" s="256"/>
      <c r="D1" s="256"/>
      <c r="E1" s="256"/>
      <c r="F1" s="256"/>
      <c r="G1" s="256"/>
      <c r="H1" s="256"/>
      <c r="I1" s="256"/>
    </row>
    <row r="2" spans="1:9" ht="21">
      <c r="A2" s="64"/>
      <c r="B2" s="64"/>
      <c r="C2" s="64"/>
      <c r="D2" s="64"/>
      <c r="E2" s="64"/>
      <c r="F2" s="64"/>
      <c r="G2" s="64"/>
      <c r="H2" s="64"/>
      <c r="I2" s="64"/>
    </row>
    <row r="3" spans="1:9" ht="21">
      <c r="A3" s="257" t="s">
        <v>203</v>
      </c>
      <c r="B3" s="257"/>
      <c r="C3" s="257"/>
      <c r="D3" s="257"/>
      <c r="E3" s="257"/>
      <c r="F3" s="257"/>
      <c r="G3" s="257"/>
      <c r="H3" s="257"/>
      <c r="I3" s="64"/>
    </row>
    <row r="4" spans="1:9" ht="21">
      <c r="A4" s="257" t="s">
        <v>68</v>
      </c>
      <c r="B4" s="257"/>
      <c r="C4" s="258"/>
      <c r="D4" s="258"/>
      <c r="E4" s="258"/>
      <c r="F4" s="258"/>
      <c r="G4" s="258"/>
      <c r="H4" s="258"/>
      <c r="I4" s="64"/>
    </row>
    <row r="5" spans="1:9" ht="21">
      <c r="A5" s="65" t="s">
        <v>204</v>
      </c>
      <c r="B5" s="65"/>
      <c r="C5" s="66"/>
      <c r="D5" s="66"/>
      <c r="E5" s="66"/>
      <c r="F5" s="66"/>
      <c r="G5" s="66"/>
      <c r="H5" s="66"/>
      <c r="I5" s="64"/>
    </row>
    <row r="6" spans="1:9" ht="21">
      <c r="A6" s="65" t="s">
        <v>67</v>
      </c>
      <c r="B6" s="65"/>
      <c r="C6" s="66"/>
      <c r="D6" s="66"/>
      <c r="E6" s="66"/>
      <c r="F6" s="65"/>
      <c r="G6" s="66"/>
      <c r="H6" s="66"/>
      <c r="I6" s="64"/>
    </row>
    <row r="7" spans="1:9" ht="14.4" thickBot="1"/>
    <row r="8" spans="1:9">
      <c r="A8" s="254" t="s">
        <v>69</v>
      </c>
      <c r="B8" s="254" t="s">
        <v>70</v>
      </c>
      <c r="C8" s="254" t="s">
        <v>71</v>
      </c>
      <c r="D8" s="254" t="s">
        <v>72</v>
      </c>
      <c r="E8" s="254" t="s">
        <v>73</v>
      </c>
      <c r="F8" s="269" t="s">
        <v>210</v>
      </c>
      <c r="G8" s="254" t="s">
        <v>74</v>
      </c>
      <c r="H8" s="254" t="s">
        <v>75</v>
      </c>
      <c r="I8" s="254" t="s">
        <v>76</v>
      </c>
    </row>
    <row r="9" spans="1:9" ht="55.5" customHeight="1" thickBot="1">
      <c r="A9" s="255"/>
      <c r="B9" s="255"/>
      <c r="C9" s="255"/>
      <c r="D9" s="255"/>
      <c r="E9" s="255"/>
      <c r="F9" s="270"/>
      <c r="G9" s="255"/>
      <c r="H9" s="255"/>
      <c r="I9" s="255"/>
    </row>
    <row r="10" spans="1:9" ht="14.4" thickBot="1">
      <c r="A10" s="67">
        <v>1</v>
      </c>
      <c r="B10" s="67">
        <v>2</v>
      </c>
      <c r="C10" s="67">
        <v>3</v>
      </c>
      <c r="D10" s="67">
        <v>4</v>
      </c>
      <c r="E10" s="67">
        <v>5</v>
      </c>
      <c r="F10" s="67">
        <v>6</v>
      </c>
      <c r="G10" s="67">
        <v>7</v>
      </c>
      <c r="H10" s="67">
        <v>8</v>
      </c>
      <c r="I10" s="67">
        <v>9</v>
      </c>
    </row>
    <row r="11" spans="1:9">
      <c r="A11" s="68">
        <v>1</v>
      </c>
      <c r="B11" s="18"/>
      <c r="C11" s="18"/>
      <c r="D11" s="18"/>
      <c r="E11" s="18"/>
      <c r="F11" s="18"/>
      <c r="G11" s="18"/>
      <c r="H11" s="18"/>
      <c r="I11" s="18"/>
    </row>
    <row r="12" spans="1:9">
      <c r="A12" s="69">
        <v>2</v>
      </c>
      <c r="B12" s="2"/>
      <c r="C12" s="2"/>
      <c r="D12" s="2"/>
      <c r="E12" s="2"/>
      <c r="F12" s="2"/>
      <c r="G12" s="2"/>
      <c r="H12" s="2"/>
      <c r="I12" s="2"/>
    </row>
    <row r="13" spans="1:9">
      <c r="A13" s="69">
        <v>3</v>
      </c>
      <c r="B13" s="2"/>
      <c r="C13" s="2"/>
      <c r="D13" s="2"/>
      <c r="E13" s="2"/>
      <c r="F13" s="2"/>
      <c r="G13" s="2"/>
      <c r="H13" s="2"/>
      <c r="I13" s="2"/>
    </row>
    <row r="14" spans="1:9">
      <c r="A14" s="69">
        <v>4</v>
      </c>
      <c r="B14" s="2"/>
      <c r="C14" s="2"/>
      <c r="D14" s="2"/>
      <c r="E14" s="2"/>
      <c r="F14" s="2"/>
      <c r="G14" s="2"/>
      <c r="H14" s="2"/>
      <c r="I14" s="2"/>
    </row>
    <row r="15" spans="1:9">
      <c r="A15" s="69">
        <v>5</v>
      </c>
      <c r="B15" s="2"/>
      <c r="C15" s="2"/>
      <c r="D15" s="2"/>
      <c r="E15" s="2"/>
      <c r="F15" s="2"/>
      <c r="G15" s="2"/>
      <c r="H15" s="2"/>
      <c r="I15" s="2"/>
    </row>
    <row r="16" spans="1:9">
      <c r="A16" s="69">
        <v>6</v>
      </c>
      <c r="B16" s="2"/>
      <c r="C16" s="2"/>
      <c r="D16" s="2"/>
      <c r="E16" s="2"/>
      <c r="F16" s="2"/>
      <c r="G16" s="2"/>
      <c r="H16" s="2"/>
      <c r="I16" s="2"/>
    </row>
    <row r="17" spans="1:9">
      <c r="A17" s="69">
        <v>7</v>
      </c>
      <c r="B17" s="2"/>
      <c r="C17" s="2"/>
      <c r="D17" s="2"/>
      <c r="E17" s="2"/>
      <c r="F17" s="2"/>
      <c r="G17" s="2"/>
      <c r="H17" s="2"/>
      <c r="I17" s="2"/>
    </row>
    <row r="18" spans="1:9">
      <c r="A18" s="69">
        <v>8</v>
      </c>
      <c r="B18" s="2"/>
      <c r="C18" s="2"/>
      <c r="D18" s="2"/>
      <c r="E18" s="2"/>
      <c r="F18" s="2"/>
      <c r="G18" s="2"/>
      <c r="H18" s="2"/>
      <c r="I18" s="2"/>
    </row>
    <row r="19" spans="1:9">
      <c r="A19" s="69">
        <v>9</v>
      </c>
      <c r="B19" s="2"/>
      <c r="C19" s="2"/>
      <c r="D19" s="2"/>
      <c r="E19" s="2"/>
      <c r="F19" s="2"/>
      <c r="G19" s="2"/>
      <c r="H19" s="2"/>
      <c r="I19" s="2"/>
    </row>
    <row r="20" spans="1:9">
      <c r="A20" s="69">
        <v>10</v>
      </c>
      <c r="B20" s="2"/>
      <c r="C20" s="2"/>
      <c r="D20" s="2"/>
      <c r="E20" s="2"/>
      <c r="F20" s="2"/>
      <c r="G20" s="2"/>
      <c r="H20" s="2"/>
      <c r="I20" s="2"/>
    </row>
    <row r="21" spans="1:9">
      <c r="A21" s="70" t="s">
        <v>77</v>
      </c>
      <c r="B21" s="2"/>
      <c r="C21" s="2"/>
      <c r="D21" s="2"/>
      <c r="E21" s="2"/>
      <c r="F21" s="2"/>
      <c r="G21" s="2"/>
      <c r="H21" s="2"/>
      <c r="I21" s="2"/>
    </row>
    <row r="22" spans="1:9">
      <c r="A22" s="69"/>
      <c r="B22" s="2"/>
      <c r="C22" s="2"/>
      <c r="D22" s="2"/>
      <c r="E22" s="2"/>
      <c r="F22" s="2"/>
      <c r="G22" s="2"/>
      <c r="H22" s="2"/>
      <c r="I22" s="2"/>
    </row>
    <row r="23" spans="1:9">
      <c r="A23" s="2"/>
      <c r="B23" s="2"/>
      <c r="C23" s="2"/>
      <c r="D23" s="2"/>
      <c r="E23" s="2"/>
      <c r="F23" s="2"/>
      <c r="G23" s="2"/>
      <c r="H23" s="2"/>
      <c r="I23" s="2"/>
    </row>
    <row r="24" spans="1:9">
      <c r="A24" s="2"/>
      <c r="B24" s="2"/>
      <c r="C24" s="2"/>
      <c r="D24" s="2"/>
      <c r="E24" s="2"/>
      <c r="F24" s="2"/>
      <c r="G24" s="2"/>
      <c r="H24" s="2"/>
      <c r="I24" s="2"/>
    </row>
    <row r="25" spans="1:9">
      <c r="A25" s="2"/>
      <c r="B25" s="2"/>
      <c r="C25" s="2"/>
      <c r="D25" s="2"/>
      <c r="E25" s="2"/>
      <c r="F25" s="2"/>
      <c r="G25" s="2"/>
      <c r="H25" s="2"/>
      <c r="I25" s="2"/>
    </row>
    <row r="26" spans="1:9">
      <c r="A26" s="2"/>
      <c r="B26" s="2"/>
      <c r="C26" s="2"/>
      <c r="D26" s="2"/>
      <c r="E26" s="2"/>
      <c r="F26" s="2"/>
      <c r="G26" s="2"/>
      <c r="H26" s="2"/>
      <c r="I26" s="2"/>
    </row>
    <row r="27" spans="1:9">
      <c r="A27" s="2"/>
      <c r="B27" s="2"/>
      <c r="C27" s="2"/>
      <c r="D27" s="2"/>
      <c r="E27" s="2"/>
      <c r="F27" s="2"/>
      <c r="G27" s="2"/>
      <c r="H27" s="2"/>
      <c r="I27" s="2"/>
    </row>
    <row r="28" spans="1:9">
      <c r="A28" s="2"/>
      <c r="B28" s="2"/>
      <c r="C28" s="2"/>
      <c r="D28" s="2"/>
      <c r="E28" s="2"/>
      <c r="F28" s="2"/>
      <c r="G28" s="2"/>
      <c r="H28" s="2"/>
      <c r="I28" s="2"/>
    </row>
    <row r="29" spans="1:9">
      <c r="A29" s="2"/>
      <c r="B29" s="2"/>
      <c r="C29" s="2"/>
      <c r="D29" s="2"/>
      <c r="E29" s="2"/>
      <c r="F29" s="2"/>
      <c r="G29" s="2"/>
      <c r="H29" s="2"/>
      <c r="I29" s="2"/>
    </row>
    <row r="30" spans="1:9">
      <c r="A30" s="2"/>
      <c r="B30" s="2"/>
      <c r="C30" s="2"/>
      <c r="D30" s="2"/>
      <c r="E30" s="2"/>
      <c r="F30" s="2"/>
      <c r="G30" s="2"/>
      <c r="H30" s="2"/>
      <c r="I30" s="2"/>
    </row>
    <row r="31" spans="1:9">
      <c r="A31" s="2"/>
      <c r="B31" s="2"/>
      <c r="C31" s="2"/>
      <c r="D31" s="2"/>
      <c r="E31" s="2"/>
      <c r="F31" s="2"/>
      <c r="G31" s="2"/>
      <c r="H31" s="2"/>
      <c r="I31" s="2"/>
    </row>
    <row r="32" spans="1:9">
      <c r="A32" s="2"/>
      <c r="B32" s="2"/>
      <c r="C32" s="2"/>
      <c r="D32" s="2"/>
      <c r="E32" s="2"/>
      <c r="F32" s="2"/>
      <c r="G32" s="2"/>
      <c r="H32" s="2"/>
      <c r="I32" s="2"/>
    </row>
    <row r="33" spans="1:9">
      <c r="A33" s="2"/>
      <c r="B33" s="2"/>
      <c r="C33" s="2"/>
      <c r="D33" s="2"/>
      <c r="E33" s="2"/>
      <c r="F33" s="2"/>
      <c r="G33" s="2"/>
      <c r="H33" s="2"/>
      <c r="I33" s="2"/>
    </row>
    <row r="34" spans="1:9">
      <c r="A34" s="2"/>
      <c r="B34" s="2"/>
      <c r="C34" s="2"/>
      <c r="D34" s="2"/>
      <c r="E34" s="2"/>
      <c r="F34" s="2"/>
      <c r="G34" s="2"/>
      <c r="H34" s="2"/>
      <c r="I34" s="2"/>
    </row>
    <row r="35" spans="1:9">
      <c r="A35" s="2"/>
      <c r="B35" s="2"/>
      <c r="C35" s="2"/>
      <c r="D35" s="2"/>
      <c r="E35" s="2"/>
      <c r="F35" s="2"/>
      <c r="G35" s="2"/>
      <c r="H35" s="2"/>
      <c r="I35" s="2"/>
    </row>
    <row r="36" spans="1:9">
      <c r="A36" s="2"/>
      <c r="B36" s="2"/>
      <c r="C36" s="2"/>
      <c r="D36" s="2"/>
      <c r="E36" s="2"/>
      <c r="F36" s="2"/>
      <c r="G36" s="2"/>
      <c r="H36" s="2"/>
      <c r="I36" s="2"/>
    </row>
    <row r="37" spans="1:9">
      <c r="A37" s="2"/>
      <c r="B37" s="2"/>
      <c r="C37" s="2"/>
      <c r="D37" s="2"/>
      <c r="E37" s="2"/>
      <c r="F37" s="2"/>
      <c r="G37" s="2"/>
      <c r="H37" s="2"/>
      <c r="I37" s="2"/>
    </row>
    <row r="38" spans="1:9">
      <c r="A38" s="2"/>
      <c r="B38" s="2"/>
      <c r="C38" s="2"/>
      <c r="D38" s="2"/>
      <c r="E38" s="2"/>
      <c r="F38" s="2"/>
      <c r="G38" s="2"/>
      <c r="H38" s="2"/>
      <c r="I38" s="2"/>
    </row>
    <row r="39" spans="1:9">
      <c r="A39" s="2"/>
      <c r="B39" s="2"/>
      <c r="C39" s="2"/>
      <c r="D39" s="2"/>
      <c r="E39" s="2"/>
      <c r="F39" s="2"/>
      <c r="G39" s="2"/>
      <c r="H39" s="2"/>
      <c r="I39" s="2"/>
    </row>
    <row r="40" spans="1:9">
      <c r="A40" s="2"/>
      <c r="B40" s="2"/>
      <c r="C40" s="2"/>
      <c r="D40" s="2"/>
      <c r="E40" s="2"/>
      <c r="F40" s="2"/>
      <c r="G40" s="2"/>
      <c r="H40" s="2"/>
      <c r="I40" s="2"/>
    </row>
    <row r="41" spans="1:9">
      <c r="A41" s="2"/>
      <c r="B41" s="2"/>
      <c r="C41" s="2"/>
      <c r="D41" s="2"/>
      <c r="E41" s="2"/>
      <c r="F41" s="2"/>
      <c r="G41" s="2"/>
      <c r="H41" s="2"/>
      <c r="I41" s="2"/>
    </row>
    <row r="42" spans="1:9">
      <c r="A42" s="2"/>
      <c r="B42" s="2"/>
      <c r="C42" s="2"/>
      <c r="D42" s="2"/>
      <c r="E42" s="2"/>
      <c r="F42" s="2"/>
      <c r="G42" s="2"/>
      <c r="H42" s="2"/>
      <c r="I42" s="2"/>
    </row>
    <row r="43" spans="1:9">
      <c r="A43" s="2"/>
      <c r="B43" s="2"/>
      <c r="C43" s="2"/>
      <c r="D43" s="2"/>
      <c r="E43" s="2"/>
      <c r="F43" s="2"/>
      <c r="G43" s="2"/>
      <c r="H43" s="2"/>
      <c r="I43" s="2"/>
    </row>
    <row r="44" spans="1:9">
      <c r="A44" s="2"/>
      <c r="B44" s="2"/>
      <c r="C44" s="2"/>
      <c r="D44" s="2"/>
      <c r="E44" s="2"/>
      <c r="F44" s="2"/>
      <c r="G44" s="2"/>
      <c r="H44" s="2"/>
      <c r="I44" s="2"/>
    </row>
    <row r="45" spans="1:9">
      <c r="A45" s="2"/>
      <c r="B45" s="2"/>
      <c r="C45" s="2"/>
      <c r="D45" s="2"/>
      <c r="E45" s="2"/>
      <c r="F45" s="2"/>
      <c r="G45" s="2"/>
      <c r="H45" s="2"/>
      <c r="I45" s="2"/>
    </row>
    <row r="46" spans="1:9">
      <c r="A46" s="2"/>
      <c r="B46" s="2"/>
      <c r="C46" s="2"/>
      <c r="D46" s="2"/>
      <c r="E46" s="2"/>
      <c r="F46" s="2"/>
      <c r="G46" s="2"/>
      <c r="H46" s="2"/>
      <c r="I46" s="2"/>
    </row>
    <row r="47" spans="1:9">
      <c r="A47" s="2"/>
      <c r="B47" s="2"/>
      <c r="C47" s="2"/>
      <c r="D47" s="2"/>
      <c r="E47" s="2"/>
      <c r="F47" s="2"/>
      <c r="G47" s="2"/>
      <c r="H47" s="2"/>
      <c r="I47" s="2"/>
    </row>
    <row r="48" spans="1:9">
      <c r="A48" s="2"/>
      <c r="B48" s="2"/>
      <c r="C48" s="2"/>
      <c r="D48" s="2"/>
      <c r="E48" s="2"/>
      <c r="F48" s="2"/>
      <c r="G48" s="2"/>
      <c r="H48" s="2"/>
      <c r="I48" s="2"/>
    </row>
    <row r="49" spans="1:9">
      <c r="A49" s="2"/>
      <c r="B49" s="2"/>
      <c r="C49" s="2"/>
      <c r="D49" s="2"/>
      <c r="E49" s="2"/>
      <c r="F49" s="2"/>
      <c r="G49" s="2"/>
      <c r="H49" s="2"/>
      <c r="I49" s="2"/>
    </row>
    <row r="50" spans="1:9">
      <c r="A50" s="2"/>
      <c r="B50" s="2"/>
      <c r="C50" s="2"/>
      <c r="D50" s="2"/>
      <c r="E50" s="2"/>
      <c r="F50" s="2"/>
      <c r="G50" s="2"/>
      <c r="H50" s="2"/>
      <c r="I50" s="2"/>
    </row>
    <row r="51" spans="1:9">
      <c r="A51" s="2"/>
      <c r="B51" s="2"/>
      <c r="C51" s="2"/>
      <c r="D51" s="2"/>
      <c r="E51" s="2"/>
      <c r="F51" s="2"/>
      <c r="G51" s="2"/>
      <c r="H51" s="2"/>
      <c r="I51" s="2"/>
    </row>
    <row r="52" spans="1:9">
      <c r="A52" s="2"/>
      <c r="B52" s="2"/>
      <c r="C52" s="2"/>
      <c r="D52" s="2"/>
      <c r="E52" s="2"/>
      <c r="F52" s="2"/>
      <c r="G52" s="2"/>
      <c r="H52" s="2"/>
      <c r="I52" s="2"/>
    </row>
    <row r="53" spans="1:9">
      <c r="A53" s="2"/>
      <c r="B53" s="2"/>
      <c r="C53" s="2"/>
      <c r="D53" s="2"/>
      <c r="E53" s="2"/>
      <c r="F53" s="2"/>
      <c r="G53" s="2"/>
      <c r="H53" s="2"/>
      <c r="I53" s="2"/>
    </row>
    <row r="54" spans="1:9">
      <c r="A54" s="2"/>
      <c r="B54" s="2"/>
      <c r="C54" s="2"/>
      <c r="D54" s="2"/>
      <c r="E54" s="2"/>
      <c r="F54" s="2"/>
      <c r="G54" s="2"/>
      <c r="H54" s="2"/>
      <c r="I54" s="2"/>
    </row>
    <row r="55" spans="1:9">
      <c r="A55" s="2"/>
      <c r="B55" s="2"/>
      <c r="C55" s="2"/>
      <c r="D55" s="2"/>
      <c r="E55" s="2"/>
      <c r="F55" s="2"/>
      <c r="G55" s="2"/>
      <c r="H55" s="2"/>
      <c r="I55" s="2"/>
    </row>
  </sheetData>
  <mergeCells count="13">
    <mergeCell ref="G8:G9"/>
    <mergeCell ref="H8:H9"/>
    <mergeCell ref="I8:I9"/>
    <mergeCell ref="A1:I1"/>
    <mergeCell ref="A3:H3"/>
    <mergeCell ref="A4:B4"/>
    <mergeCell ref="C4:H4"/>
    <mergeCell ref="A8:A9"/>
    <mergeCell ref="B8:B9"/>
    <mergeCell ref="C8:C9"/>
    <mergeCell ref="D8:D9"/>
    <mergeCell ref="E8:E9"/>
    <mergeCell ref="F8:F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Zadanie 1</vt:lpstr>
      <vt:lpstr>Kumulacja</vt:lpstr>
      <vt:lpstr>szczegółowy wykaz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Suchner</dc:creator>
  <cp:lastModifiedBy>Natalia Rakoczy</cp:lastModifiedBy>
  <dcterms:created xsi:type="dcterms:W3CDTF">2016-08-18T12:58:55Z</dcterms:created>
  <dcterms:modified xsi:type="dcterms:W3CDTF">2025-11-19T11:19:41Z</dcterms:modified>
</cp:coreProperties>
</file>